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36" yWindow="612" windowWidth="13548" windowHeight="8316"/>
  </bookViews>
  <sheets>
    <sheet name="1. kolo" sheetId="1" r:id="rId1"/>
    <sheet name="4. kolo" sheetId="4" state="hidden" r:id="rId2"/>
    <sheet name="2. kolo" sheetId="11" r:id="rId3"/>
    <sheet name="Ekipno" sheetId="9" r:id="rId4"/>
    <sheet name="Pojedinačno" sheetId="10" r:id="rId5"/>
  </sheets>
  <definedNames>
    <definedName name="_xlnm.Print_Area" localSheetId="0">'1. kolo'!$B$1:$Z$13</definedName>
  </definedNames>
  <calcPr calcId="145621"/>
</workbook>
</file>

<file path=xl/calcChain.xml><?xml version="1.0" encoding="utf-8"?>
<calcChain xmlns="http://schemas.openxmlformats.org/spreadsheetml/2006/main">
  <c r="H35" i="10" l="1"/>
  <c r="H36" i="10"/>
  <c r="H34" i="10"/>
  <c r="H41" i="10"/>
  <c r="X39" i="11"/>
  <c r="N39" i="11"/>
  <c r="H18" i="10"/>
  <c r="H19" i="10"/>
  <c r="H20" i="10"/>
  <c r="H21" i="10"/>
  <c r="H22" i="10"/>
  <c r="H24" i="10"/>
  <c r="H26" i="10"/>
  <c r="H27" i="10"/>
  <c r="H28" i="10"/>
  <c r="H17" i="10"/>
  <c r="N25" i="11"/>
  <c r="Y39" i="11" l="1"/>
  <c r="X25" i="11" l="1"/>
  <c r="Y25" i="11" s="1"/>
  <c r="X26" i="11"/>
  <c r="X28" i="11"/>
  <c r="X29" i="11"/>
  <c r="X31" i="11"/>
  <c r="X19" i="11"/>
  <c r="N26" i="11"/>
  <c r="N28" i="11"/>
  <c r="N29" i="11"/>
  <c r="N31" i="11"/>
  <c r="N19" i="11"/>
  <c r="X47" i="11"/>
  <c r="N47" i="11"/>
  <c r="X45" i="11"/>
  <c r="N45" i="11"/>
  <c r="X44" i="11"/>
  <c r="N44" i="11"/>
  <c r="X37" i="11"/>
  <c r="N37" i="11"/>
  <c r="X36" i="11"/>
  <c r="N36" i="11"/>
  <c r="Y28" i="11" l="1"/>
  <c r="Y29" i="11"/>
  <c r="Y47" i="11"/>
  <c r="Y26" i="11"/>
  <c r="Z25" i="11" s="1"/>
  <c r="Y21" i="11"/>
  <c r="Y19" i="11"/>
  <c r="Y31" i="11"/>
  <c r="Y44" i="11"/>
  <c r="Y45" i="11"/>
  <c r="Y37" i="11"/>
  <c r="Y36" i="11"/>
  <c r="Z50" i="1"/>
  <c r="Y51" i="1"/>
  <c r="Y50" i="1"/>
  <c r="X51" i="1"/>
  <c r="X50" i="1"/>
  <c r="N51" i="1"/>
  <c r="N50" i="1"/>
  <c r="Z47" i="1"/>
  <c r="X48" i="1"/>
  <c r="X47" i="1"/>
  <c r="N48" i="1"/>
  <c r="Y48" i="1" s="1"/>
  <c r="N47" i="1"/>
  <c r="Y47" i="1" s="1"/>
  <c r="X40" i="1"/>
  <c r="X39" i="1"/>
  <c r="N40" i="1"/>
  <c r="Y40" i="1" s="1"/>
  <c r="N39" i="1"/>
  <c r="Y39" i="1" s="1"/>
  <c r="Z19" i="1"/>
  <c r="X24" i="1"/>
  <c r="Y24" i="1" s="1"/>
  <c r="N24" i="1"/>
  <c r="X29" i="1"/>
  <c r="Y29" i="1" s="1"/>
  <c r="Z28" i="1" s="1"/>
  <c r="N29" i="1"/>
  <c r="Y26" i="1"/>
  <c r="X25" i="1"/>
  <c r="Y25" i="1" s="1"/>
  <c r="Z25" i="1" s="1"/>
  <c r="X26" i="1"/>
  <c r="X31" i="1"/>
  <c r="X32" i="1"/>
  <c r="X34" i="1"/>
  <c r="Y34" i="1" s="1"/>
  <c r="N25" i="1"/>
  <c r="N26" i="1"/>
  <c r="N31" i="1"/>
  <c r="Y31" i="1" s="1"/>
  <c r="N32" i="1"/>
  <c r="Y32" i="1" s="1"/>
  <c r="N34" i="1"/>
  <c r="X23" i="1"/>
  <c r="Y23" i="1" s="1"/>
  <c r="Z22" i="1" s="1"/>
  <c r="N23" i="1"/>
  <c r="Y8" i="1"/>
  <c r="X11" i="1"/>
  <c r="X9" i="1"/>
  <c r="X8" i="1"/>
  <c r="N11" i="1"/>
  <c r="Y11" i="1" s="1"/>
  <c r="N9" i="1"/>
  <c r="Y9" i="1" s="1"/>
  <c r="N8" i="1"/>
  <c r="Z28" i="11" l="1"/>
  <c r="Z44" i="11"/>
  <c r="Z36" i="11"/>
  <c r="Z22" i="11"/>
  <c r="Z16" i="11"/>
  <c r="Z19" i="11"/>
  <c r="Z8" i="11"/>
  <c r="Z31" i="1"/>
  <c r="Z39" i="1"/>
  <c r="G18" i="9" l="1"/>
  <c r="G19" i="9"/>
  <c r="H16" i="10"/>
  <c r="H42" i="10"/>
  <c r="G32" i="9"/>
  <c r="G31" i="9"/>
  <c r="G16" i="9"/>
  <c r="H33" i="10"/>
  <c r="H44" i="10"/>
  <c r="G25" i="9"/>
  <c r="G15" i="9"/>
  <c r="G8" i="9"/>
  <c r="Z8" i="1" l="1"/>
</calcChain>
</file>

<file path=xl/sharedStrings.xml><?xml version="1.0" encoding="utf-8"?>
<sst xmlns="http://schemas.openxmlformats.org/spreadsheetml/2006/main" count="336" uniqueCount="94">
  <si>
    <t>KLUB/EKIPA</t>
  </si>
  <si>
    <t>IGRAČ</t>
  </si>
  <si>
    <t>Stjepan Jakopović</t>
  </si>
  <si>
    <t>GLK Zagreb 1995 II</t>
  </si>
  <si>
    <t>Diego Žužić</t>
  </si>
  <si>
    <t>HGU Liga gospode 2013</t>
  </si>
  <si>
    <t>GLK Zagreb 1995 I</t>
  </si>
  <si>
    <t>TOT.</t>
  </si>
  <si>
    <t>UK.</t>
  </si>
  <si>
    <t>Kristijan Galić</t>
  </si>
  <si>
    <t>1. kolo</t>
  </si>
  <si>
    <t>2. kolo</t>
  </si>
  <si>
    <t>12. listopad, Golf &amp; country club Zagreb</t>
  </si>
  <si>
    <t>4. kolo, 1.liga</t>
  </si>
  <si>
    <t>SKUPINA</t>
  </si>
  <si>
    <t>A</t>
  </si>
  <si>
    <t>B</t>
  </si>
  <si>
    <t>C</t>
  </si>
  <si>
    <t xml:space="preserve">GK Split II            vs.                             GK Sv. Martin-Međimurje </t>
  </si>
  <si>
    <t>GK Pula I              vs.                      GLK Zagreb II</t>
  </si>
  <si>
    <t xml:space="preserve">GK Parentium I vs.                                       GK Split I </t>
  </si>
  <si>
    <t>GLK Zagreb I               vs.                        GK Ban Jelečić I</t>
  </si>
  <si>
    <t>4. kolo, 2.liga</t>
  </si>
  <si>
    <t>D</t>
  </si>
  <si>
    <t>E</t>
  </si>
  <si>
    <t>F</t>
  </si>
  <si>
    <t>GK 4 rijeke                vs.                                 GK Brod I</t>
  </si>
  <si>
    <t>GK Brod II                vs.                                 GK Parentium II</t>
  </si>
  <si>
    <t>GK Zagreb II               vs.                                GK Zagreb I</t>
  </si>
  <si>
    <t>GK Savudrija Istra                        vs.                                GK Split III</t>
  </si>
  <si>
    <t>GK Pula II            vs.                         GK Ban Jelačić II</t>
  </si>
  <si>
    <t xml:space="preserve">GK Ban Jelačić III            vs.                               </t>
  </si>
  <si>
    <t>Mateo Knežević</t>
  </si>
  <si>
    <t>Ukupno</t>
  </si>
  <si>
    <t>Lovro Horvat</t>
  </si>
  <si>
    <t>NR</t>
  </si>
  <si>
    <t>Stariji juniori</t>
  </si>
  <si>
    <t>GLK Zagreb 1995</t>
  </si>
  <si>
    <t>Mauro T. Krešić</t>
  </si>
  <si>
    <t>Juniori</t>
  </si>
  <si>
    <t>Daniel Krivačić</t>
  </si>
  <si>
    <t>Karlo Gucić</t>
  </si>
  <si>
    <t>Denis Bandić</t>
  </si>
  <si>
    <t>Juniorke</t>
  </si>
  <si>
    <t>GK Ban Jelačić</t>
  </si>
  <si>
    <t>Ana Jakopović</t>
  </si>
  <si>
    <t>Tara Mikić</t>
  </si>
  <si>
    <t>Kadeti</t>
  </si>
  <si>
    <t>Kama Youens</t>
  </si>
  <si>
    <t>Borna Kuruc</t>
  </si>
  <si>
    <t>Ivan Ninković</t>
  </si>
  <si>
    <t>Josip Božić</t>
  </si>
  <si>
    <t>Erik Horvat</t>
  </si>
  <si>
    <t>GK Parentium</t>
  </si>
  <si>
    <t>Marko Ardalić</t>
  </si>
  <si>
    <t>Ivan Ljubanović</t>
  </si>
  <si>
    <t>GK Split 1700</t>
  </si>
  <si>
    <t>Ekipa</t>
  </si>
  <si>
    <t>3. kolo</t>
  </si>
  <si>
    <t>4. kolo</t>
  </si>
  <si>
    <t>GK Pula</t>
  </si>
  <si>
    <t>Rezultati ekipno</t>
  </si>
  <si>
    <t>Rezultati pojedinačno</t>
  </si>
  <si>
    <t>Klub</t>
  </si>
  <si>
    <t>Igrač</t>
  </si>
  <si>
    <t>HGS Juniorsko kadetska liga 2015.</t>
  </si>
  <si>
    <t>19. travanj, Golf &amp; country club Zagreb</t>
  </si>
  <si>
    <t>Kristian Krivačić</t>
  </si>
  <si>
    <t>Davor Bregeš</t>
  </si>
  <si>
    <t>GLK Zagreb 1995/ kad</t>
  </si>
  <si>
    <t>Roko Paučinac</t>
  </si>
  <si>
    <t>Glorija Gudelj</t>
  </si>
  <si>
    <t>Matej Čus</t>
  </si>
  <si>
    <t>GK Ban Jelačić/ kad</t>
  </si>
  <si>
    <t xml:space="preserve">GLK Zagreb 1995 </t>
  </si>
  <si>
    <t>GLK Zagreb 1995/ jun II</t>
  </si>
  <si>
    <t>GK Ban Jelačić/ jun</t>
  </si>
  <si>
    <t>GK Pula/ jun II</t>
  </si>
  <si>
    <t>GK Parentium/ jun</t>
  </si>
  <si>
    <t>GK Pula/ jun I</t>
  </si>
  <si>
    <t>GLK Zagreb 1995/ jun I</t>
  </si>
  <si>
    <t>Matej Ćus</t>
  </si>
  <si>
    <t>GK Pula I</t>
  </si>
  <si>
    <t>GK Pula II</t>
  </si>
  <si>
    <t>IN</t>
  </si>
  <si>
    <t>OUT</t>
  </si>
  <si>
    <t>GK Ban Jelačić/ st. jun</t>
  </si>
  <si>
    <t>GLK Zagreb 1995/ st. jun</t>
  </si>
  <si>
    <t>GK Split 1700/ st. jun</t>
  </si>
  <si>
    <t>GK Ban Jelačić/ jk</t>
  </si>
  <si>
    <t>10. svibanj, Golf &amp; country club Zagreb</t>
  </si>
  <si>
    <t>Max Popović</t>
  </si>
  <si>
    <t>GLK Zagreb</t>
  </si>
  <si>
    <t>Maja Hendija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</si>
</sst>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20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3" xfId="0" applyFill="1" applyBorder="1"/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0" xfId="0" applyFill="1"/>
    <xf numFmtId="0" fontId="0" fillId="3" borderId="8" xfId="0" applyFill="1" applyBorder="1" applyAlignment="1">
      <alignment horizontal="center" vertical="center"/>
    </xf>
    <xf numFmtId="0" fontId="0" fillId="3" borderId="6" xfId="0" applyFill="1" applyBorder="1"/>
    <xf numFmtId="0" fontId="0" fillId="0" borderId="9" xfId="0" applyBorder="1"/>
    <xf numFmtId="0" fontId="0" fillId="2" borderId="9" xfId="0" applyFill="1" applyBorder="1"/>
    <xf numFmtId="0" fontId="0" fillId="0" borderId="9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5" borderId="3" xfId="0" applyFont="1" applyFill="1" applyBorder="1"/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0" fillId="0" borderId="11" xfId="0" applyBorder="1"/>
    <xf numFmtId="0" fontId="0" fillId="0" borderId="0" xfId="0" applyAlignment="1">
      <alignment horizontal="center" vertical="center"/>
    </xf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0" borderId="0" xfId="0" applyNumberFormat="1"/>
    <xf numFmtId="49" fontId="3" fillId="5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0" xfId="0" applyAlignment="1">
      <alignment vertical="center"/>
    </xf>
    <xf numFmtId="0" fontId="3" fillId="5" borderId="3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6" borderId="0" xfId="0" applyFill="1" applyBorder="1" applyAlignment="1">
      <alignment horizontal="left"/>
    </xf>
    <xf numFmtId="0" fontId="0" fillId="6" borderId="0" xfId="0" applyFill="1" applyBorder="1" applyAlignment="1">
      <alignment horizontal="center"/>
    </xf>
    <xf numFmtId="0" fontId="0" fillId="6" borderId="0" xfId="0" applyFill="1"/>
    <xf numFmtId="0" fontId="0" fillId="2" borderId="2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40"/>
  <sheetViews>
    <sheetView tabSelected="1" workbookViewId="0"/>
  </sheetViews>
  <sheetFormatPr defaultRowHeight="14.4" x14ac:dyDescent="0.3"/>
  <cols>
    <col min="2" max="2" width="28" bestFit="1" customWidth="1"/>
    <col min="3" max="3" width="18.109375" bestFit="1" customWidth="1"/>
    <col min="4" max="4" width="5" bestFit="1" customWidth="1"/>
    <col min="5" max="23" width="3" customWidth="1"/>
    <col min="24" max="24" width="4.6640625" bestFit="1" customWidth="1"/>
    <col min="25" max="25" width="5.109375" bestFit="1" customWidth="1"/>
    <col min="26" max="26" width="5" bestFit="1" customWidth="1"/>
  </cols>
  <sheetData>
    <row r="1" spans="2:26" ht="26.25" x14ac:dyDescent="0.4">
      <c r="B1" s="91" t="s">
        <v>65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2:26" ht="26.25" x14ac:dyDescent="0.4">
      <c r="B2" s="92" t="s">
        <v>66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2:26" ht="26.25" x14ac:dyDescent="0.4">
      <c r="B3" s="93" t="s">
        <v>10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2:26" ht="1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4"/>
      <c r="O4" s="1"/>
      <c r="P4" s="1"/>
      <c r="Q4" s="1"/>
      <c r="R4" s="1"/>
      <c r="S4" s="1"/>
      <c r="T4" s="1"/>
      <c r="U4" s="1"/>
      <c r="V4" s="1"/>
      <c r="W4" s="1"/>
      <c r="X4" s="44"/>
      <c r="Y4" s="1"/>
      <c r="Z4" s="1"/>
    </row>
    <row r="5" spans="2:26" ht="23.25" x14ac:dyDescent="0.35">
      <c r="B5" s="94" t="s">
        <v>36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7" spans="2:26" ht="15" thickBot="1" x14ac:dyDescent="0.35">
      <c r="B7" s="25" t="s">
        <v>0</v>
      </c>
      <c r="C7" s="25" t="s">
        <v>1</v>
      </c>
      <c r="D7" s="25"/>
      <c r="E7" s="26">
        <v>1</v>
      </c>
      <c r="F7" s="26">
        <v>2</v>
      </c>
      <c r="G7" s="26">
        <v>3</v>
      </c>
      <c r="H7" s="26">
        <v>4</v>
      </c>
      <c r="I7" s="26">
        <v>5</v>
      </c>
      <c r="J7" s="26">
        <v>6</v>
      </c>
      <c r="K7" s="26">
        <v>7</v>
      </c>
      <c r="L7" s="26">
        <v>8</v>
      </c>
      <c r="M7" s="27">
        <v>9</v>
      </c>
      <c r="N7" s="70" t="s">
        <v>84</v>
      </c>
      <c r="O7" s="28">
        <v>10</v>
      </c>
      <c r="P7" s="26">
        <v>11</v>
      </c>
      <c r="Q7" s="26">
        <v>12</v>
      </c>
      <c r="R7" s="26">
        <v>13</v>
      </c>
      <c r="S7" s="26">
        <v>14</v>
      </c>
      <c r="T7" s="26">
        <v>15</v>
      </c>
      <c r="U7" s="26">
        <v>16</v>
      </c>
      <c r="V7" s="26">
        <v>17</v>
      </c>
      <c r="W7" s="27">
        <v>18</v>
      </c>
      <c r="X7" s="70" t="s">
        <v>85</v>
      </c>
      <c r="Y7" s="72" t="s">
        <v>8</v>
      </c>
      <c r="Z7" s="70" t="s">
        <v>7</v>
      </c>
    </row>
    <row r="8" spans="2:26" ht="15" thickTop="1" x14ac:dyDescent="0.3">
      <c r="B8" s="45" t="s">
        <v>87</v>
      </c>
      <c r="C8" s="45" t="s">
        <v>38</v>
      </c>
      <c r="D8" s="45">
        <v>2.9</v>
      </c>
      <c r="E8" s="4">
        <v>4</v>
      </c>
      <c r="F8" s="4">
        <v>5</v>
      </c>
      <c r="G8" s="4">
        <v>4</v>
      </c>
      <c r="H8" s="4">
        <v>5</v>
      </c>
      <c r="I8" s="4">
        <v>4</v>
      </c>
      <c r="J8" s="4">
        <v>5</v>
      </c>
      <c r="K8" s="4">
        <v>4</v>
      </c>
      <c r="L8" s="4">
        <v>5</v>
      </c>
      <c r="M8" s="15">
        <v>5</v>
      </c>
      <c r="N8" s="64">
        <f>SUM(E8:M8)</f>
        <v>41</v>
      </c>
      <c r="O8" s="58">
        <v>4</v>
      </c>
      <c r="P8" s="4">
        <v>3</v>
      </c>
      <c r="Q8" s="4">
        <v>4</v>
      </c>
      <c r="R8" s="4">
        <v>5</v>
      </c>
      <c r="S8" s="4">
        <v>4</v>
      </c>
      <c r="T8" s="4">
        <v>4</v>
      </c>
      <c r="U8" s="4">
        <v>3</v>
      </c>
      <c r="V8" s="4">
        <v>2</v>
      </c>
      <c r="W8" s="15">
        <v>5</v>
      </c>
      <c r="X8" s="64">
        <f>SUM(O8:W8)</f>
        <v>34</v>
      </c>
      <c r="Y8" s="73">
        <f>N8+X8</f>
        <v>75</v>
      </c>
      <c r="Z8" s="95">
        <f>Y8+Y9</f>
        <v>168</v>
      </c>
    </row>
    <row r="9" spans="2:26" x14ac:dyDescent="0.3">
      <c r="B9" s="45" t="s">
        <v>87</v>
      </c>
      <c r="C9" s="47" t="s">
        <v>9</v>
      </c>
      <c r="D9" s="47">
        <v>7</v>
      </c>
      <c r="E9" s="41">
        <v>6</v>
      </c>
      <c r="F9" s="41">
        <v>4</v>
      </c>
      <c r="G9" s="41">
        <v>5</v>
      </c>
      <c r="H9" s="41">
        <v>5</v>
      </c>
      <c r="I9" s="41">
        <v>6</v>
      </c>
      <c r="J9" s="41">
        <v>5</v>
      </c>
      <c r="K9" s="41">
        <v>3</v>
      </c>
      <c r="L9" s="41">
        <v>6</v>
      </c>
      <c r="M9" s="46">
        <v>4</v>
      </c>
      <c r="N9" s="64">
        <f t="shared" ref="N9" si="0">SUM(E9:M9)</f>
        <v>44</v>
      </c>
      <c r="O9" s="59">
        <v>5</v>
      </c>
      <c r="P9" s="41">
        <v>3</v>
      </c>
      <c r="Q9" s="41">
        <v>6</v>
      </c>
      <c r="R9" s="41">
        <v>6</v>
      </c>
      <c r="S9" s="41">
        <v>6</v>
      </c>
      <c r="T9" s="41">
        <v>10</v>
      </c>
      <c r="U9" s="41">
        <v>4</v>
      </c>
      <c r="V9" s="41">
        <v>4</v>
      </c>
      <c r="W9" s="46">
        <v>5</v>
      </c>
      <c r="X9" s="64">
        <f>SUM(O9:W9)</f>
        <v>49</v>
      </c>
      <c r="Y9" s="73">
        <f>N9+X9</f>
        <v>93</v>
      </c>
      <c r="Z9" s="95"/>
    </row>
    <row r="10" spans="2:26" ht="15" thickBot="1" x14ac:dyDescent="0.35">
      <c r="B10" s="48" t="s">
        <v>87</v>
      </c>
      <c r="C10" s="48"/>
      <c r="D10" s="48"/>
      <c r="E10" s="6"/>
      <c r="F10" s="6"/>
      <c r="G10" s="6"/>
      <c r="H10" s="6"/>
      <c r="I10" s="6"/>
      <c r="J10" s="6"/>
      <c r="K10" s="6"/>
      <c r="L10" s="6"/>
      <c r="M10" s="12"/>
      <c r="N10" s="65"/>
      <c r="O10" s="60"/>
      <c r="P10" s="6"/>
      <c r="Q10" s="6"/>
      <c r="R10" s="6"/>
      <c r="S10" s="6"/>
      <c r="T10" s="6"/>
      <c r="U10" s="6"/>
      <c r="V10" s="6"/>
      <c r="W10" s="12"/>
      <c r="X10" s="65"/>
      <c r="Y10" s="74"/>
      <c r="Z10" s="96"/>
    </row>
    <row r="11" spans="2:26" ht="15" thickTop="1" x14ac:dyDescent="0.3">
      <c r="B11" s="49" t="s">
        <v>86</v>
      </c>
      <c r="C11" s="49" t="s">
        <v>2</v>
      </c>
      <c r="D11" s="49">
        <v>11.2</v>
      </c>
      <c r="E11" s="7">
        <v>7</v>
      </c>
      <c r="F11" s="7">
        <v>2</v>
      </c>
      <c r="G11" s="7">
        <v>4</v>
      </c>
      <c r="H11" s="7">
        <v>7</v>
      </c>
      <c r="I11" s="7">
        <v>8</v>
      </c>
      <c r="J11" s="7">
        <v>4</v>
      </c>
      <c r="K11" s="7">
        <v>4</v>
      </c>
      <c r="L11" s="7">
        <v>7</v>
      </c>
      <c r="M11" s="13">
        <v>7</v>
      </c>
      <c r="N11" s="66">
        <f>SUM(E11:M11)</f>
        <v>50</v>
      </c>
      <c r="O11" s="61">
        <v>5</v>
      </c>
      <c r="P11" s="7">
        <v>3</v>
      </c>
      <c r="Q11" s="7">
        <v>5</v>
      </c>
      <c r="R11" s="7">
        <v>6</v>
      </c>
      <c r="S11" s="7">
        <v>4</v>
      </c>
      <c r="T11" s="7">
        <v>9</v>
      </c>
      <c r="U11" s="7">
        <v>5</v>
      </c>
      <c r="V11" s="7">
        <v>5</v>
      </c>
      <c r="W11" s="13">
        <v>6</v>
      </c>
      <c r="X11" s="66">
        <f>SUM(O11:W11)</f>
        <v>48</v>
      </c>
      <c r="Y11" s="75">
        <f>N11+X11</f>
        <v>98</v>
      </c>
      <c r="Z11" s="88" t="s">
        <v>35</v>
      </c>
    </row>
    <row r="12" spans="2:26" x14ac:dyDescent="0.3">
      <c r="B12" s="50" t="s">
        <v>88</v>
      </c>
      <c r="C12" s="50" t="s">
        <v>32</v>
      </c>
      <c r="D12" s="50">
        <v>8</v>
      </c>
      <c r="E12" s="9"/>
      <c r="F12" s="9"/>
      <c r="G12" s="9"/>
      <c r="H12" s="9"/>
      <c r="I12" s="9"/>
      <c r="J12" s="9"/>
      <c r="K12" s="9"/>
      <c r="L12" s="9"/>
      <c r="M12" s="68"/>
      <c r="N12" s="79"/>
      <c r="O12" s="62"/>
      <c r="P12" s="9"/>
      <c r="Q12" s="9"/>
      <c r="R12" s="9"/>
      <c r="S12" s="9"/>
      <c r="T12" s="9"/>
      <c r="U12" s="9"/>
      <c r="V12" s="9"/>
      <c r="W12" s="68"/>
      <c r="X12" s="66"/>
      <c r="Y12" s="75" t="s">
        <v>35</v>
      </c>
      <c r="Z12" s="88"/>
    </row>
    <row r="13" spans="2:26" ht="15" thickBot="1" x14ac:dyDescent="0.35">
      <c r="B13" s="51"/>
      <c r="C13" s="51"/>
      <c r="D13" s="51"/>
      <c r="E13" s="11"/>
      <c r="F13" s="11"/>
      <c r="G13" s="11"/>
      <c r="H13" s="11"/>
      <c r="I13" s="11"/>
      <c r="J13" s="11"/>
      <c r="K13" s="11"/>
      <c r="L13" s="11"/>
      <c r="M13" s="14"/>
      <c r="N13" s="67"/>
      <c r="O13" s="63"/>
      <c r="P13" s="11"/>
      <c r="Q13" s="11"/>
      <c r="R13" s="11"/>
      <c r="S13" s="11"/>
      <c r="T13" s="11"/>
      <c r="U13" s="11"/>
      <c r="V13" s="11"/>
      <c r="W13" s="14"/>
      <c r="X13" s="67"/>
      <c r="Y13" s="76"/>
      <c r="Z13" s="89"/>
    </row>
    <row r="14" spans="2:26" ht="15.75" thickTop="1" x14ac:dyDescent="0.25">
      <c r="B14" s="52"/>
      <c r="C14" s="52"/>
      <c r="D14" s="52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52"/>
      <c r="Z14" s="52"/>
    </row>
    <row r="15" spans="2:26" ht="15" x14ac:dyDescent="0.25">
      <c r="B15" s="52"/>
      <c r="C15" s="52"/>
      <c r="D15" s="52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52"/>
      <c r="Z15" s="52"/>
    </row>
    <row r="16" spans="2:26" ht="23.25" x14ac:dyDescent="0.25">
      <c r="B16" s="90" t="s">
        <v>39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2:26" ht="15" x14ac:dyDescent="0.25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2:26" ht="15" thickBot="1" x14ac:dyDescent="0.35">
      <c r="B18" s="53" t="s">
        <v>0</v>
      </c>
      <c r="C18" s="53" t="s">
        <v>1</v>
      </c>
      <c r="D18" s="53"/>
      <c r="E18" s="26">
        <v>1</v>
      </c>
      <c r="F18" s="26">
        <v>2</v>
      </c>
      <c r="G18" s="26">
        <v>3</v>
      </c>
      <c r="H18" s="26">
        <v>4</v>
      </c>
      <c r="I18" s="26">
        <v>5</v>
      </c>
      <c r="J18" s="26">
        <v>6</v>
      </c>
      <c r="K18" s="26">
        <v>7</v>
      </c>
      <c r="L18" s="26">
        <v>8</v>
      </c>
      <c r="M18" s="27">
        <v>9</v>
      </c>
      <c r="N18" s="70" t="s">
        <v>84</v>
      </c>
      <c r="O18" s="28">
        <v>10</v>
      </c>
      <c r="P18" s="26">
        <v>11</v>
      </c>
      <c r="Q18" s="26">
        <v>12</v>
      </c>
      <c r="R18" s="26">
        <v>13</v>
      </c>
      <c r="S18" s="26">
        <v>14</v>
      </c>
      <c r="T18" s="26">
        <v>15</v>
      </c>
      <c r="U18" s="26">
        <v>16</v>
      </c>
      <c r="V18" s="26">
        <v>17</v>
      </c>
      <c r="W18" s="27">
        <v>18</v>
      </c>
      <c r="X18" s="70" t="s">
        <v>85</v>
      </c>
      <c r="Y18" s="72" t="s">
        <v>8</v>
      </c>
      <c r="Z18" s="70" t="s">
        <v>7</v>
      </c>
    </row>
    <row r="19" spans="2:26" ht="15" thickTop="1" x14ac:dyDescent="0.3">
      <c r="B19" s="45" t="s">
        <v>79</v>
      </c>
      <c r="C19" s="45" t="s">
        <v>48</v>
      </c>
      <c r="D19" s="45">
        <v>13.7</v>
      </c>
      <c r="E19" s="4">
        <v>5</v>
      </c>
      <c r="F19" s="4">
        <v>4</v>
      </c>
      <c r="G19" s="4">
        <v>5</v>
      </c>
      <c r="H19" s="4">
        <v>6</v>
      </c>
      <c r="I19" s="4">
        <v>5</v>
      </c>
      <c r="J19" s="4">
        <v>4</v>
      </c>
      <c r="K19" s="4">
        <v>3</v>
      </c>
      <c r="L19" s="4">
        <v>5</v>
      </c>
      <c r="M19" s="15">
        <v>6</v>
      </c>
      <c r="N19" s="64">
        <v>43</v>
      </c>
      <c r="O19" s="58">
        <v>6</v>
      </c>
      <c r="P19" s="4">
        <v>3</v>
      </c>
      <c r="Q19" s="4">
        <v>5</v>
      </c>
      <c r="R19" s="4">
        <v>5</v>
      </c>
      <c r="S19" s="4">
        <v>4</v>
      </c>
      <c r="T19" s="4">
        <v>5</v>
      </c>
      <c r="U19" s="4">
        <v>6</v>
      </c>
      <c r="V19" s="4">
        <v>3</v>
      </c>
      <c r="W19" s="15">
        <v>4</v>
      </c>
      <c r="X19" s="64">
        <v>41</v>
      </c>
      <c r="Y19" s="73">
        <v>84</v>
      </c>
      <c r="Z19" s="95">
        <f>Y19+Y20</f>
        <v>172</v>
      </c>
    </row>
    <row r="20" spans="2:26" x14ac:dyDescent="0.3">
      <c r="B20" s="45" t="s">
        <v>79</v>
      </c>
      <c r="C20" s="47" t="s">
        <v>50</v>
      </c>
      <c r="D20" s="47">
        <v>13.1</v>
      </c>
      <c r="E20" s="41">
        <v>5</v>
      </c>
      <c r="F20" s="41">
        <v>3</v>
      </c>
      <c r="G20" s="41">
        <v>7</v>
      </c>
      <c r="H20" s="41">
        <v>7</v>
      </c>
      <c r="I20" s="41">
        <v>5</v>
      </c>
      <c r="J20" s="41">
        <v>5</v>
      </c>
      <c r="K20" s="41">
        <v>3</v>
      </c>
      <c r="L20" s="41">
        <v>6</v>
      </c>
      <c r="M20" s="46">
        <v>4</v>
      </c>
      <c r="N20" s="64">
        <v>45</v>
      </c>
      <c r="O20" s="59">
        <v>5</v>
      </c>
      <c r="P20" s="41">
        <v>4</v>
      </c>
      <c r="Q20" s="41">
        <v>4</v>
      </c>
      <c r="R20" s="41">
        <v>5</v>
      </c>
      <c r="S20" s="41">
        <v>6</v>
      </c>
      <c r="T20" s="41">
        <v>6</v>
      </c>
      <c r="U20" s="41">
        <v>4</v>
      </c>
      <c r="V20" s="41">
        <v>4</v>
      </c>
      <c r="W20" s="46">
        <v>5</v>
      </c>
      <c r="X20" s="64">
        <v>43</v>
      </c>
      <c r="Y20" s="73">
        <v>88</v>
      </c>
      <c r="Z20" s="95"/>
    </row>
    <row r="21" spans="2:26" ht="15" thickBot="1" x14ac:dyDescent="0.35">
      <c r="B21" s="48" t="s">
        <v>79</v>
      </c>
      <c r="C21" s="48" t="s">
        <v>49</v>
      </c>
      <c r="D21" s="48">
        <v>13.8</v>
      </c>
      <c r="E21" s="6">
        <v>6</v>
      </c>
      <c r="F21" s="6">
        <v>4</v>
      </c>
      <c r="G21" s="6">
        <v>7</v>
      </c>
      <c r="H21" s="6">
        <v>7</v>
      </c>
      <c r="I21" s="6">
        <v>6</v>
      </c>
      <c r="J21" s="6">
        <v>5</v>
      </c>
      <c r="K21" s="6">
        <v>3</v>
      </c>
      <c r="L21" s="6">
        <v>7</v>
      </c>
      <c r="M21" s="12">
        <v>5</v>
      </c>
      <c r="N21" s="65">
        <v>50</v>
      </c>
      <c r="O21" s="60">
        <v>5</v>
      </c>
      <c r="P21" s="6">
        <v>3</v>
      </c>
      <c r="Q21" s="6">
        <v>4</v>
      </c>
      <c r="R21" s="6">
        <v>6</v>
      </c>
      <c r="S21" s="6">
        <v>5</v>
      </c>
      <c r="T21" s="6">
        <v>6</v>
      </c>
      <c r="U21" s="6">
        <v>4</v>
      </c>
      <c r="V21" s="6">
        <v>4</v>
      </c>
      <c r="W21" s="12">
        <v>11</v>
      </c>
      <c r="X21" s="65">
        <v>48</v>
      </c>
      <c r="Y21" s="74">
        <v>98</v>
      </c>
      <c r="Z21" s="96"/>
    </row>
    <row r="22" spans="2:26" ht="15" thickTop="1" x14ac:dyDescent="0.3">
      <c r="B22" s="49" t="s">
        <v>80</v>
      </c>
      <c r="C22" s="49" t="s">
        <v>40</v>
      </c>
      <c r="D22" s="49">
        <v>10</v>
      </c>
      <c r="E22" s="7">
        <v>4</v>
      </c>
      <c r="F22" s="7">
        <v>4</v>
      </c>
      <c r="G22" s="7">
        <v>7</v>
      </c>
      <c r="H22" s="7">
        <v>5</v>
      </c>
      <c r="I22" s="7">
        <v>4</v>
      </c>
      <c r="J22" s="7">
        <v>7</v>
      </c>
      <c r="K22" s="7">
        <v>4</v>
      </c>
      <c r="L22" s="7">
        <v>7</v>
      </c>
      <c r="M22" s="13">
        <v>5</v>
      </c>
      <c r="N22" s="66">
        <v>47</v>
      </c>
      <c r="O22" s="61">
        <v>5</v>
      </c>
      <c r="P22" s="7">
        <v>3</v>
      </c>
      <c r="Q22" s="7">
        <v>4</v>
      </c>
      <c r="R22" s="7">
        <v>4</v>
      </c>
      <c r="S22" s="7">
        <v>5</v>
      </c>
      <c r="T22" s="7">
        <v>5</v>
      </c>
      <c r="U22" s="7">
        <v>5</v>
      </c>
      <c r="V22" s="7">
        <v>3</v>
      </c>
      <c r="W22" s="13">
        <v>4</v>
      </c>
      <c r="X22" s="66">
        <v>38</v>
      </c>
      <c r="Y22" s="75">
        <v>85</v>
      </c>
      <c r="Z22" s="88">
        <f>Y22+Y23</f>
        <v>173</v>
      </c>
    </row>
    <row r="23" spans="2:26" x14ac:dyDescent="0.3">
      <c r="B23" s="50" t="s">
        <v>80</v>
      </c>
      <c r="C23" s="50" t="s">
        <v>67</v>
      </c>
      <c r="D23" s="50">
        <v>14</v>
      </c>
      <c r="E23" s="9">
        <v>5</v>
      </c>
      <c r="F23" s="9">
        <v>3</v>
      </c>
      <c r="G23" s="9">
        <v>5</v>
      </c>
      <c r="H23" s="9">
        <v>7</v>
      </c>
      <c r="I23" s="9">
        <v>4</v>
      </c>
      <c r="J23" s="9">
        <v>5</v>
      </c>
      <c r="K23" s="9">
        <v>3</v>
      </c>
      <c r="L23" s="9">
        <v>6</v>
      </c>
      <c r="M23" s="68">
        <v>5</v>
      </c>
      <c r="N23" s="66">
        <f t="shared" ref="N23:N34" si="1">SUM(E23:M23)</f>
        <v>43</v>
      </c>
      <c r="O23" s="62">
        <v>5</v>
      </c>
      <c r="P23" s="9">
        <v>3</v>
      </c>
      <c r="Q23" s="9">
        <v>4</v>
      </c>
      <c r="R23" s="9">
        <v>7</v>
      </c>
      <c r="S23" s="9">
        <v>5</v>
      </c>
      <c r="T23" s="9">
        <v>7</v>
      </c>
      <c r="U23" s="9">
        <v>5</v>
      </c>
      <c r="V23" s="9">
        <v>3</v>
      </c>
      <c r="W23" s="68">
        <v>6</v>
      </c>
      <c r="X23" s="66">
        <f t="shared" ref="X23:X34" si="2">SUM(O23:W23)</f>
        <v>45</v>
      </c>
      <c r="Y23" s="75">
        <f t="shared" ref="Y23" si="3">X23+N23</f>
        <v>88</v>
      </c>
      <c r="Z23" s="88"/>
    </row>
    <row r="24" spans="2:26" ht="15" thickBot="1" x14ac:dyDescent="0.35">
      <c r="B24" s="51" t="s">
        <v>80</v>
      </c>
      <c r="C24" s="51" t="s">
        <v>42</v>
      </c>
      <c r="D24" s="51">
        <v>18.899999999999999</v>
      </c>
      <c r="E24" s="11">
        <v>5</v>
      </c>
      <c r="F24" s="11">
        <v>4</v>
      </c>
      <c r="G24" s="11">
        <v>6</v>
      </c>
      <c r="H24" s="11">
        <v>6</v>
      </c>
      <c r="I24" s="11">
        <v>5</v>
      </c>
      <c r="J24" s="11">
        <v>6</v>
      </c>
      <c r="K24" s="11">
        <v>4</v>
      </c>
      <c r="L24" s="11">
        <v>8</v>
      </c>
      <c r="M24" s="14">
        <v>4</v>
      </c>
      <c r="N24" s="67">
        <f>SUM(E24:M24)</f>
        <v>48</v>
      </c>
      <c r="O24" s="63">
        <v>6</v>
      </c>
      <c r="P24" s="11">
        <v>6</v>
      </c>
      <c r="Q24" s="11">
        <v>4</v>
      </c>
      <c r="R24" s="11">
        <v>6</v>
      </c>
      <c r="S24" s="11">
        <v>5</v>
      </c>
      <c r="T24" s="11">
        <v>7</v>
      </c>
      <c r="U24" s="11">
        <v>4</v>
      </c>
      <c r="V24" s="11">
        <v>5</v>
      </c>
      <c r="W24" s="14">
        <v>8</v>
      </c>
      <c r="X24" s="67">
        <f>SUM(O24:W24)</f>
        <v>51</v>
      </c>
      <c r="Y24" s="76">
        <f>X24+N24</f>
        <v>99</v>
      </c>
      <c r="Z24" s="89"/>
    </row>
    <row r="25" spans="2:26" ht="15" thickTop="1" x14ac:dyDescent="0.3">
      <c r="B25" s="45" t="s">
        <v>76</v>
      </c>
      <c r="C25" s="45" t="s">
        <v>34</v>
      </c>
      <c r="D25" s="45">
        <v>8.8000000000000007</v>
      </c>
      <c r="E25" s="4">
        <v>5</v>
      </c>
      <c r="F25" s="4">
        <v>6</v>
      </c>
      <c r="G25" s="4">
        <v>4</v>
      </c>
      <c r="H25" s="4">
        <v>6</v>
      </c>
      <c r="I25" s="4">
        <v>4</v>
      </c>
      <c r="J25" s="4">
        <v>3</v>
      </c>
      <c r="K25" s="4">
        <v>4</v>
      </c>
      <c r="L25" s="4">
        <v>5</v>
      </c>
      <c r="M25" s="15">
        <v>5</v>
      </c>
      <c r="N25" s="64">
        <f t="shared" si="1"/>
        <v>42</v>
      </c>
      <c r="O25" s="58">
        <v>4</v>
      </c>
      <c r="P25" s="4">
        <v>3</v>
      </c>
      <c r="Q25" s="4">
        <v>4</v>
      </c>
      <c r="R25" s="4">
        <v>6</v>
      </c>
      <c r="S25" s="4">
        <v>4</v>
      </c>
      <c r="T25" s="4">
        <v>6</v>
      </c>
      <c r="U25" s="4">
        <v>4</v>
      </c>
      <c r="V25" s="4">
        <v>5</v>
      </c>
      <c r="W25" s="15">
        <v>6</v>
      </c>
      <c r="X25" s="64">
        <f t="shared" si="2"/>
        <v>42</v>
      </c>
      <c r="Y25" s="73">
        <f t="shared" ref="Y25:Y32" si="4">N25+X25</f>
        <v>84</v>
      </c>
      <c r="Z25" s="99">
        <f>Y25+Y26</f>
        <v>183</v>
      </c>
    </row>
    <row r="26" spans="2:26" x14ac:dyDescent="0.3">
      <c r="B26" s="45" t="s">
        <v>76</v>
      </c>
      <c r="C26" s="47" t="s">
        <v>41</v>
      </c>
      <c r="D26" s="47">
        <v>20</v>
      </c>
      <c r="E26" s="41">
        <v>6</v>
      </c>
      <c r="F26" s="41">
        <v>2</v>
      </c>
      <c r="G26" s="41">
        <v>8</v>
      </c>
      <c r="H26" s="41">
        <v>8</v>
      </c>
      <c r="I26" s="41">
        <v>5</v>
      </c>
      <c r="J26" s="41">
        <v>6</v>
      </c>
      <c r="K26" s="41">
        <v>4</v>
      </c>
      <c r="L26" s="41">
        <v>6</v>
      </c>
      <c r="M26" s="46">
        <v>4</v>
      </c>
      <c r="N26" s="64">
        <f t="shared" si="1"/>
        <v>49</v>
      </c>
      <c r="O26" s="59">
        <v>4</v>
      </c>
      <c r="P26" s="41">
        <v>3</v>
      </c>
      <c r="Q26" s="41">
        <v>4</v>
      </c>
      <c r="R26" s="41">
        <v>8</v>
      </c>
      <c r="S26" s="41">
        <v>6</v>
      </c>
      <c r="T26" s="41">
        <v>6</v>
      </c>
      <c r="U26" s="41">
        <v>7</v>
      </c>
      <c r="V26" s="41">
        <v>5</v>
      </c>
      <c r="W26" s="46">
        <v>7</v>
      </c>
      <c r="X26" s="64">
        <f t="shared" si="2"/>
        <v>50</v>
      </c>
      <c r="Y26" s="73">
        <f t="shared" si="4"/>
        <v>99</v>
      </c>
      <c r="Z26" s="95"/>
    </row>
    <row r="27" spans="2:26" ht="15" thickBot="1" x14ac:dyDescent="0.35">
      <c r="B27" s="48" t="s">
        <v>76</v>
      </c>
      <c r="C27" s="48"/>
      <c r="D27" s="48"/>
      <c r="E27" s="6"/>
      <c r="F27" s="6"/>
      <c r="G27" s="6"/>
      <c r="H27" s="6"/>
      <c r="I27" s="6"/>
      <c r="J27" s="6"/>
      <c r="K27" s="6"/>
      <c r="L27" s="6"/>
      <c r="M27" s="12"/>
      <c r="N27" s="65"/>
      <c r="O27" s="60"/>
      <c r="P27" s="6"/>
      <c r="Q27" s="6"/>
      <c r="R27" s="6"/>
      <c r="S27" s="6"/>
      <c r="T27" s="6"/>
      <c r="U27" s="6"/>
      <c r="V27" s="6"/>
      <c r="W27" s="12"/>
      <c r="X27" s="65"/>
      <c r="Y27" s="74"/>
      <c r="Z27" s="96"/>
    </row>
    <row r="28" spans="2:26" ht="15" thickTop="1" x14ac:dyDescent="0.3">
      <c r="B28" s="49" t="s">
        <v>75</v>
      </c>
      <c r="C28" s="50" t="s">
        <v>54</v>
      </c>
      <c r="D28" s="50">
        <v>17</v>
      </c>
      <c r="E28" s="9">
        <v>4</v>
      </c>
      <c r="F28" s="9">
        <v>3</v>
      </c>
      <c r="G28" s="9">
        <v>7</v>
      </c>
      <c r="H28" s="9">
        <v>6</v>
      </c>
      <c r="I28" s="9">
        <v>6</v>
      </c>
      <c r="J28" s="9">
        <v>4</v>
      </c>
      <c r="K28" s="9">
        <v>3</v>
      </c>
      <c r="L28" s="9">
        <v>6</v>
      </c>
      <c r="M28" s="68">
        <v>5</v>
      </c>
      <c r="N28" s="66">
        <v>44</v>
      </c>
      <c r="O28" s="62">
        <v>4</v>
      </c>
      <c r="P28" s="9">
        <v>3</v>
      </c>
      <c r="Q28" s="9">
        <v>4</v>
      </c>
      <c r="R28" s="9">
        <v>5</v>
      </c>
      <c r="S28" s="9">
        <v>6</v>
      </c>
      <c r="T28" s="9">
        <v>6</v>
      </c>
      <c r="U28" s="9">
        <v>4</v>
      </c>
      <c r="V28" s="9">
        <v>6</v>
      </c>
      <c r="W28" s="68">
        <v>7</v>
      </c>
      <c r="X28" s="66">
        <v>45</v>
      </c>
      <c r="Y28" s="75">
        <v>89</v>
      </c>
      <c r="Z28" s="100">
        <f>Y28+Y29</f>
        <v>199</v>
      </c>
    </row>
    <row r="29" spans="2:26" x14ac:dyDescent="0.3">
      <c r="B29" s="50" t="s">
        <v>75</v>
      </c>
      <c r="C29" s="50" t="s">
        <v>55</v>
      </c>
      <c r="D29" s="50">
        <v>36</v>
      </c>
      <c r="E29" s="9">
        <v>5</v>
      </c>
      <c r="F29" s="9">
        <v>6</v>
      </c>
      <c r="G29" s="9">
        <v>5</v>
      </c>
      <c r="H29" s="9">
        <v>7</v>
      </c>
      <c r="I29" s="9">
        <v>10</v>
      </c>
      <c r="J29" s="9">
        <v>7</v>
      </c>
      <c r="K29" s="9">
        <v>6</v>
      </c>
      <c r="L29" s="9">
        <v>7</v>
      </c>
      <c r="M29" s="68">
        <v>5</v>
      </c>
      <c r="N29" s="66">
        <f t="shared" ref="N29" si="5">SUM(E29:M29)</f>
        <v>58</v>
      </c>
      <c r="O29" s="62">
        <v>6</v>
      </c>
      <c r="P29" s="9">
        <v>5</v>
      </c>
      <c r="Q29" s="9">
        <v>7</v>
      </c>
      <c r="R29" s="9">
        <v>6</v>
      </c>
      <c r="S29" s="9">
        <v>5</v>
      </c>
      <c r="T29" s="9">
        <v>7</v>
      </c>
      <c r="U29" s="9">
        <v>7</v>
      </c>
      <c r="V29" s="9">
        <v>4</v>
      </c>
      <c r="W29" s="68">
        <v>5</v>
      </c>
      <c r="X29" s="66">
        <f t="shared" ref="X29" si="6">SUM(O29:W29)</f>
        <v>52</v>
      </c>
      <c r="Y29" s="75">
        <f t="shared" ref="Y29" si="7">X29+N29</f>
        <v>110</v>
      </c>
      <c r="Z29" s="88"/>
    </row>
    <row r="30" spans="2:26" ht="15" thickBot="1" x14ac:dyDescent="0.35">
      <c r="B30" s="51" t="s">
        <v>75</v>
      </c>
      <c r="C30" s="54"/>
      <c r="D30" s="54"/>
      <c r="E30" s="42"/>
      <c r="F30" s="42"/>
      <c r="G30" s="42"/>
      <c r="H30" s="42"/>
      <c r="I30" s="42"/>
      <c r="J30" s="42"/>
      <c r="K30" s="42"/>
      <c r="L30" s="42"/>
      <c r="M30" s="69"/>
      <c r="N30" s="67"/>
      <c r="O30" s="43"/>
      <c r="P30" s="42"/>
      <c r="Q30" s="42"/>
      <c r="R30" s="42"/>
      <c r="S30" s="42"/>
      <c r="T30" s="42"/>
      <c r="U30" s="42"/>
      <c r="V30" s="42"/>
      <c r="W30" s="69"/>
      <c r="X30" s="67"/>
      <c r="Y30" s="76"/>
      <c r="Z30" s="101"/>
    </row>
    <row r="31" spans="2:26" ht="15" thickTop="1" x14ac:dyDescent="0.3">
      <c r="B31" s="45" t="s">
        <v>77</v>
      </c>
      <c r="C31" s="45" t="s">
        <v>71</v>
      </c>
      <c r="D31" s="45">
        <v>36</v>
      </c>
      <c r="E31" s="4">
        <v>7</v>
      </c>
      <c r="F31" s="4">
        <v>3</v>
      </c>
      <c r="G31" s="4">
        <v>7</v>
      </c>
      <c r="H31" s="4">
        <v>7</v>
      </c>
      <c r="I31" s="4">
        <v>7</v>
      </c>
      <c r="J31" s="4">
        <v>8</v>
      </c>
      <c r="K31" s="4">
        <v>4</v>
      </c>
      <c r="L31" s="4">
        <v>9</v>
      </c>
      <c r="M31" s="15">
        <v>7</v>
      </c>
      <c r="N31" s="64">
        <f t="shared" si="1"/>
        <v>59</v>
      </c>
      <c r="O31" s="58">
        <v>6</v>
      </c>
      <c r="P31" s="4">
        <v>4</v>
      </c>
      <c r="Q31" s="4">
        <v>7</v>
      </c>
      <c r="R31" s="4">
        <v>6</v>
      </c>
      <c r="S31" s="4">
        <v>7</v>
      </c>
      <c r="T31" s="4">
        <v>7</v>
      </c>
      <c r="U31" s="4">
        <v>5</v>
      </c>
      <c r="V31" s="4">
        <v>5</v>
      </c>
      <c r="W31" s="15">
        <v>4</v>
      </c>
      <c r="X31" s="64">
        <f t="shared" si="2"/>
        <v>51</v>
      </c>
      <c r="Y31" s="73">
        <f t="shared" ref="Y31" si="8">N31+X31</f>
        <v>110</v>
      </c>
      <c r="Z31" s="95">
        <f>Y31+Y32</f>
        <v>241</v>
      </c>
    </row>
    <row r="32" spans="2:26" x14ac:dyDescent="0.3">
      <c r="B32" s="45" t="s">
        <v>77</v>
      </c>
      <c r="C32" s="47" t="s">
        <v>72</v>
      </c>
      <c r="D32" s="47">
        <v>36</v>
      </c>
      <c r="E32" s="41">
        <v>8</v>
      </c>
      <c r="F32" s="41">
        <v>7</v>
      </c>
      <c r="G32" s="41">
        <v>6</v>
      </c>
      <c r="H32" s="41">
        <v>9</v>
      </c>
      <c r="I32" s="41">
        <v>7</v>
      </c>
      <c r="J32" s="41">
        <v>8</v>
      </c>
      <c r="K32" s="41">
        <v>6</v>
      </c>
      <c r="L32" s="41">
        <v>6</v>
      </c>
      <c r="M32" s="46">
        <v>6</v>
      </c>
      <c r="N32" s="64">
        <f t="shared" si="1"/>
        <v>63</v>
      </c>
      <c r="O32" s="59">
        <v>8</v>
      </c>
      <c r="P32" s="41">
        <v>5</v>
      </c>
      <c r="Q32" s="41">
        <v>7</v>
      </c>
      <c r="R32" s="41">
        <v>9</v>
      </c>
      <c r="S32" s="41">
        <v>8</v>
      </c>
      <c r="T32" s="41">
        <v>9</v>
      </c>
      <c r="U32" s="41">
        <v>7</v>
      </c>
      <c r="V32" s="41">
        <v>7</v>
      </c>
      <c r="W32" s="46">
        <v>8</v>
      </c>
      <c r="X32" s="64">
        <f t="shared" si="2"/>
        <v>68</v>
      </c>
      <c r="Y32" s="73">
        <f t="shared" si="4"/>
        <v>131</v>
      </c>
      <c r="Z32" s="95"/>
    </row>
    <row r="33" spans="2:26" ht="15" thickBot="1" x14ac:dyDescent="0.35">
      <c r="B33" s="48" t="s">
        <v>77</v>
      </c>
      <c r="C33" s="48"/>
      <c r="D33" s="48"/>
      <c r="E33" s="6"/>
      <c r="F33" s="6"/>
      <c r="G33" s="6"/>
      <c r="H33" s="6"/>
      <c r="I33" s="6"/>
      <c r="J33" s="6"/>
      <c r="K33" s="6"/>
      <c r="L33" s="6"/>
      <c r="M33" s="12"/>
      <c r="N33" s="65"/>
      <c r="O33" s="60"/>
      <c r="P33" s="6"/>
      <c r="Q33" s="6"/>
      <c r="R33" s="6"/>
      <c r="S33" s="6"/>
      <c r="T33" s="6"/>
      <c r="U33" s="6"/>
      <c r="V33" s="6"/>
      <c r="W33" s="12"/>
      <c r="X33" s="65"/>
      <c r="Y33" s="74"/>
      <c r="Z33" s="96"/>
    </row>
    <row r="34" spans="2:26" ht="15.6" thickTop="1" thickBot="1" x14ac:dyDescent="0.35">
      <c r="B34" s="51" t="s">
        <v>78</v>
      </c>
      <c r="C34" s="54" t="s">
        <v>4</v>
      </c>
      <c r="D34" s="54">
        <v>6.9</v>
      </c>
      <c r="E34" s="42">
        <v>4</v>
      </c>
      <c r="F34" s="42">
        <v>4</v>
      </c>
      <c r="G34" s="42">
        <v>5</v>
      </c>
      <c r="H34" s="42">
        <v>5</v>
      </c>
      <c r="I34" s="42">
        <v>4</v>
      </c>
      <c r="J34" s="42">
        <v>5</v>
      </c>
      <c r="K34" s="42">
        <v>3</v>
      </c>
      <c r="L34" s="42">
        <v>5</v>
      </c>
      <c r="M34" s="69">
        <v>5</v>
      </c>
      <c r="N34" s="71">
        <f t="shared" si="1"/>
        <v>40</v>
      </c>
      <c r="O34" s="43">
        <v>4</v>
      </c>
      <c r="P34" s="42">
        <v>2</v>
      </c>
      <c r="Q34" s="42">
        <v>6</v>
      </c>
      <c r="R34" s="42">
        <v>5</v>
      </c>
      <c r="S34" s="42">
        <v>5</v>
      </c>
      <c r="T34" s="42">
        <v>7</v>
      </c>
      <c r="U34" s="42">
        <v>5</v>
      </c>
      <c r="V34" s="42">
        <v>4</v>
      </c>
      <c r="W34" s="69">
        <v>6</v>
      </c>
      <c r="X34" s="71">
        <f t="shared" si="2"/>
        <v>44</v>
      </c>
      <c r="Y34" s="77">
        <f t="shared" ref="Y34" si="9">X34+N34</f>
        <v>84</v>
      </c>
      <c r="Z34" s="71" t="s">
        <v>35</v>
      </c>
    </row>
    <row r="35" spans="2:26" ht="15" thickTop="1" x14ac:dyDescent="0.3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2:26" ht="23.4" x14ac:dyDescent="0.3">
      <c r="B36" s="90" t="s">
        <v>43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2:26" x14ac:dyDescent="0.3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2:26" ht="15" thickBot="1" x14ac:dyDescent="0.35">
      <c r="B38" s="53" t="s">
        <v>0</v>
      </c>
      <c r="C38" s="53" t="s">
        <v>1</v>
      </c>
      <c r="D38" s="53"/>
      <c r="E38" s="26">
        <v>1</v>
      </c>
      <c r="F38" s="26">
        <v>2</v>
      </c>
      <c r="G38" s="26">
        <v>3</v>
      </c>
      <c r="H38" s="26">
        <v>4</v>
      </c>
      <c r="I38" s="26">
        <v>5</v>
      </c>
      <c r="J38" s="26">
        <v>6</v>
      </c>
      <c r="K38" s="26">
        <v>7</v>
      </c>
      <c r="L38" s="26">
        <v>8</v>
      </c>
      <c r="M38" s="27">
        <v>9</v>
      </c>
      <c r="N38" s="70" t="s">
        <v>84</v>
      </c>
      <c r="O38" s="28">
        <v>10</v>
      </c>
      <c r="P38" s="26">
        <v>11</v>
      </c>
      <c r="Q38" s="26">
        <v>12</v>
      </c>
      <c r="R38" s="26">
        <v>13</v>
      </c>
      <c r="S38" s="26">
        <v>14</v>
      </c>
      <c r="T38" s="26">
        <v>15</v>
      </c>
      <c r="U38" s="26">
        <v>16</v>
      </c>
      <c r="V38" s="26">
        <v>17</v>
      </c>
      <c r="W38" s="27">
        <v>18</v>
      </c>
      <c r="X38" s="70" t="s">
        <v>85</v>
      </c>
      <c r="Y38" s="72" t="s">
        <v>8</v>
      </c>
      <c r="Z38" s="70" t="s">
        <v>7</v>
      </c>
    </row>
    <row r="39" spans="2:26" ht="15" thickTop="1" x14ac:dyDescent="0.3">
      <c r="B39" s="45" t="s">
        <v>89</v>
      </c>
      <c r="C39" s="45" t="s">
        <v>45</v>
      </c>
      <c r="D39" s="45">
        <v>22.4</v>
      </c>
      <c r="E39" s="4">
        <v>6</v>
      </c>
      <c r="F39" s="4">
        <v>4</v>
      </c>
      <c r="G39" s="4">
        <v>7</v>
      </c>
      <c r="H39" s="4">
        <v>8</v>
      </c>
      <c r="I39" s="4">
        <v>8</v>
      </c>
      <c r="J39" s="4">
        <v>6</v>
      </c>
      <c r="K39" s="4">
        <v>4</v>
      </c>
      <c r="L39" s="4">
        <v>5</v>
      </c>
      <c r="M39" s="15">
        <v>5</v>
      </c>
      <c r="N39" s="64">
        <f>SUM(E39:M39)</f>
        <v>53</v>
      </c>
      <c r="O39" s="58">
        <v>5</v>
      </c>
      <c r="P39" s="4">
        <v>4</v>
      </c>
      <c r="Q39" s="4">
        <v>6</v>
      </c>
      <c r="R39" s="4">
        <v>7</v>
      </c>
      <c r="S39" s="4">
        <v>6</v>
      </c>
      <c r="T39" s="4">
        <v>6</v>
      </c>
      <c r="U39" s="4">
        <v>5</v>
      </c>
      <c r="V39" s="4">
        <v>4</v>
      </c>
      <c r="W39" s="15">
        <v>7</v>
      </c>
      <c r="X39" s="64">
        <f>SUM(O39:W39)</f>
        <v>50</v>
      </c>
      <c r="Y39" s="73">
        <f>N39+X39</f>
        <v>103</v>
      </c>
      <c r="Z39" s="95">
        <f>Y39+Y40</f>
        <v>222</v>
      </c>
    </row>
    <row r="40" spans="2:26" x14ac:dyDescent="0.3">
      <c r="B40" s="45" t="s">
        <v>89</v>
      </c>
      <c r="C40" s="47" t="s">
        <v>46</v>
      </c>
      <c r="D40" s="47">
        <v>36</v>
      </c>
      <c r="E40" s="41">
        <v>6</v>
      </c>
      <c r="F40" s="41">
        <v>8</v>
      </c>
      <c r="G40" s="41">
        <v>6</v>
      </c>
      <c r="H40" s="41">
        <v>8</v>
      </c>
      <c r="I40" s="41">
        <v>7</v>
      </c>
      <c r="J40" s="41">
        <v>9</v>
      </c>
      <c r="K40" s="41">
        <v>5</v>
      </c>
      <c r="L40" s="41">
        <v>8</v>
      </c>
      <c r="M40" s="46">
        <v>7</v>
      </c>
      <c r="N40" s="64">
        <f>SUM(E40:M40)</f>
        <v>64</v>
      </c>
      <c r="O40" s="59">
        <v>5</v>
      </c>
      <c r="P40" s="41">
        <v>3</v>
      </c>
      <c r="Q40" s="41">
        <v>7</v>
      </c>
      <c r="R40" s="41">
        <v>7</v>
      </c>
      <c r="S40" s="41">
        <v>7</v>
      </c>
      <c r="T40" s="41">
        <v>7</v>
      </c>
      <c r="U40" s="41">
        <v>6</v>
      </c>
      <c r="V40" s="41">
        <v>6</v>
      </c>
      <c r="W40" s="46">
        <v>7</v>
      </c>
      <c r="X40" s="64">
        <f>SUM(O40:W40)</f>
        <v>55</v>
      </c>
      <c r="Y40" s="73">
        <f>N40+X40</f>
        <v>119</v>
      </c>
      <c r="Z40" s="95"/>
    </row>
    <row r="41" spans="2:26" ht="15" thickBot="1" x14ac:dyDescent="0.35">
      <c r="B41" s="48" t="s">
        <v>89</v>
      </c>
      <c r="C41" s="48"/>
      <c r="D41" s="48"/>
      <c r="E41" s="6"/>
      <c r="F41" s="6"/>
      <c r="G41" s="6"/>
      <c r="H41" s="6"/>
      <c r="I41" s="6"/>
      <c r="J41" s="6"/>
      <c r="K41" s="6"/>
      <c r="L41" s="6"/>
      <c r="M41" s="12"/>
      <c r="N41" s="65"/>
      <c r="O41" s="60"/>
      <c r="P41" s="6"/>
      <c r="Q41" s="6"/>
      <c r="R41" s="6"/>
      <c r="S41" s="6"/>
      <c r="T41" s="6"/>
      <c r="U41" s="6"/>
      <c r="V41" s="6"/>
      <c r="W41" s="12"/>
      <c r="X41" s="65"/>
      <c r="Y41" s="74"/>
      <c r="Z41" s="96"/>
    </row>
    <row r="42" spans="2:26" ht="15" thickTop="1" x14ac:dyDescent="0.3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2:26" x14ac:dyDescent="0.3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2:26" ht="23.4" x14ac:dyDescent="0.3">
      <c r="B44" s="90" t="s">
        <v>47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2:26" x14ac:dyDescent="0.3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26" ht="15" thickBot="1" x14ac:dyDescent="0.35">
      <c r="B46" s="53" t="s">
        <v>0</v>
      </c>
      <c r="C46" s="53" t="s">
        <v>1</v>
      </c>
      <c r="D46" s="53"/>
      <c r="E46" s="26">
        <v>1</v>
      </c>
      <c r="F46" s="26">
        <v>2</v>
      </c>
      <c r="G46" s="26">
        <v>3</v>
      </c>
      <c r="H46" s="26">
        <v>4</v>
      </c>
      <c r="I46" s="26">
        <v>5</v>
      </c>
      <c r="J46" s="26">
        <v>6</v>
      </c>
      <c r="K46" s="26">
        <v>7</v>
      </c>
      <c r="L46" s="26">
        <v>8</v>
      </c>
      <c r="M46" s="27">
        <v>9</v>
      </c>
      <c r="N46" s="70" t="s">
        <v>84</v>
      </c>
      <c r="O46" s="28">
        <v>10</v>
      </c>
      <c r="P46" s="26">
        <v>11</v>
      </c>
      <c r="Q46" s="26">
        <v>12</v>
      </c>
      <c r="R46" s="26">
        <v>13</v>
      </c>
      <c r="S46" s="26">
        <v>14</v>
      </c>
      <c r="T46" s="26">
        <v>15</v>
      </c>
      <c r="U46" s="26">
        <v>16</v>
      </c>
      <c r="V46" s="26">
        <v>17</v>
      </c>
      <c r="W46" s="27">
        <v>18</v>
      </c>
      <c r="X46" s="70" t="s">
        <v>85</v>
      </c>
      <c r="Y46" s="72" t="s">
        <v>8</v>
      </c>
      <c r="Z46" s="81" t="s">
        <v>7</v>
      </c>
    </row>
    <row r="47" spans="2:26" ht="15" thickTop="1" x14ac:dyDescent="0.3">
      <c r="B47" s="45" t="s">
        <v>69</v>
      </c>
      <c r="C47" s="45" t="s">
        <v>51</v>
      </c>
      <c r="D47" s="47">
        <v>26</v>
      </c>
      <c r="E47" s="41">
        <v>6</v>
      </c>
      <c r="F47" s="41">
        <v>3</v>
      </c>
      <c r="G47" s="41">
        <v>8</v>
      </c>
      <c r="H47" s="41">
        <v>6</v>
      </c>
      <c r="I47" s="41">
        <v>8</v>
      </c>
      <c r="J47" s="41">
        <v>5</v>
      </c>
      <c r="K47" s="41">
        <v>4</v>
      </c>
      <c r="L47" s="41">
        <v>5</v>
      </c>
      <c r="M47" s="46">
        <v>6</v>
      </c>
      <c r="N47" s="80">
        <f>SUM(E47:M47)</f>
        <v>51</v>
      </c>
      <c r="O47" s="59">
        <v>6</v>
      </c>
      <c r="P47" s="41">
        <v>3</v>
      </c>
      <c r="Q47" s="41">
        <v>5</v>
      </c>
      <c r="R47" s="41">
        <v>7</v>
      </c>
      <c r="S47" s="41">
        <v>5</v>
      </c>
      <c r="T47" s="41">
        <v>7</v>
      </c>
      <c r="U47" s="41">
        <v>4</v>
      </c>
      <c r="V47" s="41">
        <v>4</v>
      </c>
      <c r="W47" s="46">
        <v>6</v>
      </c>
      <c r="X47" s="64">
        <f>SUM(O47:W47)</f>
        <v>47</v>
      </c>
      <c r="Y47" s="82">
        <f>N47+X47</f>
        <v>98</v>
      </c>
      <c r="Z47" s="97">
        <f>Y47+Y48</f>
        <v>208</v>
      </c>
    </row>
    <row r="48" spans="2:26" x14ac:dyDescent="0.3">
      <c r="B48" s="45" t="s">
        <v>69</v>
      </c>
      <c r="C48" s="45" t="s">
        <v>70</v>
      </c>
      <c r="D48" s="47">
        <v>36</v>
      </c>
      <c r="E48" s="41">
        <v>7</v>
      </c>
      <c r="F48" s="41">
        <v>3</v>
      </c>
      <c r="G48" s="41">
        <v>6</v>
      </c>
      <c r="H48" s="41">
        <v>7</v>
      </c>
      <c r="I48" s="41">
        <v>6</v>
      </c>
      <c r="J48" s="41">
        <v>6</v>
      </c>
      <c r="K48" s="41">
        <v>5</v>
      </c>
      <c r="L48" s="41">
        <v>7</v>
      </c>
      <c r="M48" s="46">
        <v>6</v>
      </c>
      <c r="N48" s="80">
        <f>SUM(E48:M48)</f>
        <v>53</v>
      </c>
      <c r="O48" s="59">
        <v>7</v>
      </c>
      <c r="P48" s="41">
        <v>4</v>
      </c>
      <c r="Q48" s="41">
        <v>7</v>
      </c>
      <c r="R48" s="41">
        <v>8</v>
      </c>
      <c r="S48" s="41">
        <v>6</v>
      </c>
      <c r="T48" s="41">
        <v>7</v>
      </c>
      <c r="U48" s="41">
        <v>5</v>
      </c>
      <c r="V48" s="41">
        <v>6</v>
      </c>
      <c r="W48" s="46">
        <v>7</v>
      </c>
      <c r="X48" s="64">
        <f>SUM(O48:W48)</f>
        <v>57</v>
      </c>
      <c r="Y48" s="80">
        <f>N48+X48</f>
        <v>110</v>
      </c>
      <c r="Z48" s="98"/>
    </row>
    <row r="49" spans="2:26" ht="15" thickBot="1" x14ac:dyDescent="0.35">
      <c r="B49" s="48" t="s">
        <v>69</v>
      </c>
      <c r="C49" s="48"/>
      <c r="D49" s="48"/>
      <c r="E49" s="6"/>
      <c r="F49" s="6"/>
      <c r="G49" s="6"/>
      <c r="H49" s="6"/>
      <c r="I49" s="6"/>
      <c r="J49" s="6"/>
      <c r="K49" s="6"/>
      <c r="L49" s="6"/>
      <c r="M49" s="12"/>
      <c r="N49" s="65"/>
      <c r="O49" s="60"/>
      <c r="P49" s="6"/>
      <c r="Q49" s="6"/>
      <c r="R49" s="6"/>
      <c r="S49" s="6"/>
      <c r="T49" s="6"/>
      <c r="U49" s="6"/>
      <c r="V49" s="6"/>
      <c r="W49" s="12"/>
      <c r="X49" s="65"/>
      <c r="Y49" s="74"/>
      <c r="Z49" s="96"/>
    </row>
    <row r="50" spans="2:26" ht="15" thickTop="1" x14ac:dyDescent="0.3">
      <c r="B50" s="49" t="s">
        <v>73</v>
      </c>
      <c r="C50" s="49" t="s">
        <v>52</v>
      </c>
      <c r="D50" s="49">
        <v>36</v>
      </c>
      <c r="E50" s="7">
        <v>8</v>
      </c>
      <c r="F50" s="7">
        <v>5</v>
      </c>
      <c r="G50" s="7">
        <v>7</v>
      </c>
      <c r="H50" s="7">
        <v>8</v>
      </c>
      <c r="I50" s="7">
        <v>7</v>
      </c>
      <c r="J50" s="7">
        <v>7</v>
      </c>
      <c r="K50" s="7">
        <v>4</v>
      </c>
      <c r="L50" s="7">
        <v>9</v>
      </c>
      <c r="M50" s="13">
        <v>9</v>
      </c>
      <c r="N50" s="66">
        <f>SUM(E50:M50)</f>
        <v>64</v>
      </c>
      <c r="O50" s="61">
        <v>5</v>
      </c>
      <c r="P50" s="7">
        <v>5</v>
      </c>
      <c r="Q50" s="7">
        <v>8</v>
      </c>
      <c r="R50" s="7">
        <v>9</v>
      </c>
      <c r="S50" s="7">
        <v>6</v>
      </c>
      <c r="T50" s="7">
        <v>8</v>
      </c>
      <c r="U50" s="7">
        <v>7</v>
      </c>
      <c r="V50" s="7">
        <v>7</v>
      </c>
      <c r="W50" s="13">
        <v>7</v>
      </c>
      <c r="X50" s="66">
        <f>SUM(O50:W50)</f>
        <v>62</v>
      </c>
      <c r="Y50" s="75">
        <f>N50+X50</f>
        <v>126</v>
      </c>
      <c r="Z50" s="88">
        <f>Y50+Y51</f>
        <v>252</v>
      </c>
    </row>
    <row r="51" spans="2:26" x14ac:dyDescent="0.3">
      <c r="B51" s="49" t="s">
        <v>73</v>
      </c>
      <c r="C51" s="50" t="s">
        <v>68</v>
      </c>
      <c r="D51" s="50">
        <v>36</v>
      </c>
      <c r="E51" s="9">
        <v>8</v>
      </c>
      <c r="F51" s="9">
        <v>5</v>
      </c>
      <c r="G51" s="9">
        <v>6</v>
      </c>
      <c r="H51" s="9">
        <v>9</v>
      </c>
      <c r="I51" s="9">
        <v>7</v>
      </c>
      <c r="J51" s="9">
        <v>8</v>
      </c>
      <c r="K51" s="9">
        <v>5</v>
      </c>
      <c r="L51" s="9">
        <v>9</v>
      </c>
      <c r="M51" s="68">
        <v>7</v>
      </c>
      <c r="N51" s="79">
        <f>SUM(E51:M51)</f>
        <v>64</v>
      </c>
      <c r="O51" s="62">
        <v>6</v>
      </c>
      <c r="P51" s="9">
        <v>3</v>
      </c>
      <c r="Q51" s="9">
        <v>8</v>
      </c>
      <c r="R51" s="9">
        <v>9</v>
      </c>
      <c r="S51" s="9">
        <v>8</v>
      </c>
      <c r="T51" s="9">
        <v>7</v>
      </c>
      <c r="U51" s="9">
        <v>8</v>
      </c>
      <c r="V51" s="9">
        <v>6</v>
      </c>
      <c r="W51" s="68">
        <v>7</v>
      </c>
      <c r="X51" s="66">
        <f>SUM(O51:W51)</f>
        <v>62</v>
      </c>
      <c r="Y51" s="75">
        <f>N51+X51</f>
        <v>126</v>
      </c>
      <c r="Z51" s="88"/>
    </row>
    <row r="52" spans="2:26" ht="15" thickBot="1" x14ac:dyDescent="0.35">
      <c r="B52" s="51" t="s">
        <v>73</v>
      </c>
      <c r="C52" s="51"/>
      <c r="D52" s="51"/>
      <c r="E52" s="11"/>
      <c r="F52" s="11"/>
      <c r="G52" s="11"/>
      <c r="H52" s="11"/>
      <c r="I52" s="11"/>
      <c r="J52" s="11"/>
      <c r="K52" s="11"/>
      <c r="L52" s="11"/>
      <c r="M52" s="14"/>
      <c r="N52" s="67"/>
      <c r="O52" s="63"/>
      <c r="P52" s="11"/>
      <c r="Q52" s="11"/>
      <c r="R52" s="11"/>
      <c r="S52" s="11"/>
      <c r="T52" s="11"/>
      <c r="U52" s="11"/>
      <c r="V52" s="11"/>
      <c r="W52" s="14"/>
      <c r="X52" s="67"/>
      <c r="Y52" s="76"/>
      <c r="Z52" s="89"/>
    </row>
    <row r="53" spans="2:26" ht="15" thickTop="1" x14ac:dyDescent="0.3"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2:26" x14ac:dyDescent="0.3"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2:26" x14ac:dyDescent="0.3"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2:26" x14ac:dyDescent="0.3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2:26" x14ac:dyDescent="0.3"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2:26" x14ac:dyDescent="0.3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2:26" x14ac:dyDescent="0.3"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2:26" x14ac:dyDescent="0.3"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2:26" x14ac:dyDescent="0.3"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2:26" x14ac:dyDescent="0.3"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2:26" x14ac:dyDescent="0.3"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2:26" x14ac:dyDescent="0.3"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2:26" x14ac:dyDescent="0.3"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2:26" x14ac:dyDescent="0.3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2:26" x14ac:dyDescent="0.3"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2:26" x14ac:dyDescent="0.3"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2:26" x14ac:dyDescent="0.3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2:26" x14ac:dyDescent="0.3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2:26" x14ac:dyDescent="0.3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2:26" x14ac:dyDescent="0.3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2:26" x14ac:dyDescent="0.3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2:26" x14ac:dyDescent="0.3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2:26" x14ac:dyDescent="0.3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2:26" x14ac:dyDescent="0.3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2:26" x14ac:dyDescent="0.3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2:26" x14ac:dyDescent="0.3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2:26" x14ac:dyDescent="0.3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2:26" x14ac:dyDescent="0.3"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2:26" x14ac:dyDescent="0.3"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2:26" x14ac:dyDescent="0.3"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2:26" x14ac:dyDescent="0.3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2:26" x14ac:dyDescent="0.3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2:26" x14ac:dyDescent="0.3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2:26" x14ac:dyDescent="0.3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2:26" x14ac:dyDescent="0.3"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2:26" x14ac:dyDescent="0.3"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2:26" x14ac:dyDescent="0.3"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2:26" x14ac:dyDescent="0.3"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2:26" x14ac:dyDescent="0.3"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2:26" x14ac:dyDescent="0.3"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2:26" x14ac:dyDescent="0.3"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2:26" x14ac:dyDescent="0.3"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2:26" x14ac:dyDescent="0.3"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2:26" x14ac:dyDescent="0.3"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2:26" x14ac:dyDescent="0.3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2:26" x14ac:dyDescent="0.3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2:26" x14ac:dyDescent="0.3"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2:26" x14ac:dyDescent="0.3"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2:26" x14ac:dyDescent="0.3"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2:26" x14ac:dyDescent="0.3"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2:26" x14ac:dyDescent="0.3"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2:26" x14ac:dyDescent="0.3"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2:26" x14ac:dyDescent="0.3"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2:26" x14ac:dyDescent="0.3"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2:26" x14ac:dyDescent="0.3"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2:26" x14ac:dyDescent="0.3"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2:26" x14ac:dyDescent="0.3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2:26" x14ac:dyDescent="0.3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2:26" x14ac:dyDescent="0.3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2:26" x14ac:dyDescent="0.3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2:26" x14ac:dyDescent="0.3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2:26" x14ac:dyDescent="0.3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2:26" x14ac:dyDescent="0.3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2:26" x14ac:dyDescent="0.3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2:26" x14ac:dyDescent="0.3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2:26" x14ac:dyDescent="0.3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2:26" x14ac:dyDescent="0.3"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2:26" x14ac:dyDescent="0.3"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2:26" x14ac:dyDescent="0.3"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2:26" x14ac:dyDescent="0.3"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2:26" x14ac:dyDescent="0.3"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2:26" x14ac:dyDescent="0.3"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2:26" x14ac:dyDescent="0.3"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2:26" x14ac:dyDescent="0.3"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2:26" x14ac:dyDescent="0.3"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2:26" x14ac:dyDescent="0.3"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2:26" x14ac:dyDescent="0.3"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2:26" x14ac:dyDescent="0.3"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2:26" x14ac:dyDescent="0.3"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2:26" x14ac:dyDescent="0.3"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2:26" x14ac:dyDescent="0.3"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2:26" x14ac:dyDescent="0.3"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2:26" x14ac:dyDescent="0.3"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2:26" x14ac:dyDescent="0.3"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2:26" x14ac:dyDescent="0.3"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pans="2:26" x14ac:dyDescent="0.3"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2:26" x14ac:dyDescent="0.3"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pans="2:26" x14ac:dyDescent="0.3"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</sheetData>
  <mergeCells count="17">
    <mergeCell ref="Z31:Z33"/>
    <mergeCell ref="Z50:Z52"/>
    <mergeCell ref="B36:Z36"/>
    <mergeCell ref="B1:Z1"/>
    <mergeCell ref="B2:Z2"/>
    <mergeCell ref="B3:Z3"/>
    <mergeCell ref="Z11:Z13"/>
    <mergeCell ref="B5:Z5"/>
    <mergeCell ref="Z8:Z10"/>
    <mergeCell ref="B16:Z16"/>
    <mergeCell ref="Z19:Z21"/>
    <mergeCell ref="Z47:Z49"/>
    <mergeCell ref="Z22:Z24"/>
    <mergeCell ref="Z25:Z27"/>
    <mergeCell ref="Z39:Z41"/>
    <mergeCell ref="B44:Z44"/>
    <mergeCell ref="Z28:Z30"/>
  </mergeCells>
  <phoneticPr fontId="6" type="noConversion"/>
  <pageMargins left="0.25" right="0.25" top="0.75" bottom="0.75" header="0.3" footer="0.3"/>
  <pageSetup paperSize="9" orientation="portrait" horizontalDpi="300" verticalDpi="300" r:id="rId1"/>
  <ignoredErrors>
    <ignoredError sqref="N8:N9 N11 N25:N26 N31:N32 N34 N29 N23:N24 N39:N40 N50:N5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6"/>
  <sheetViews>
    <sheetView workbookViewId="0"/>
  </sheetViews>
  <sheetFormatPr defaultRowHeight="14.4" x14ac:dyDescent="0.3"/>
  <cols>
    <col min="3" max="3" width="15.33203125" customWidth="1"/>
    <col min="4" max="4" width="17.44140625" bestFit="1" customWidth="1"/>
    <col min="5" max="22" width="3" customWidth="1"/>
    <col min="23" max="23" width="5.109375" bestFit="1" customWidth="1"/>
    <col min="24" max="24" width="5" bestFit="1" customWidth="1"/>
  </cols>
  <sheetData>
    <row r="1" spans="2:24" ht="26.25" x14ac:dyDescent="0.4">
      <c r="C1" s="91" t="s">
        <v>5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</row>
    <row r="2" spans="2:24" ht="26.25" x14ac:dyDescent="0.4">
      <c r="C2" s="92" t="s">
        <v>12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2:24" ht="26.25" x14ac:dyDescent="0.4">
      <c r="C3" s="92" t="s">
        <v>13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</row>
    <row r="4" spans="2:24" ht="15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2:24" ht="15" x14ac:dyDescent="0.25"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2:24" x14ac:dyDescent="0.3">
      <c r="B6" s="16" t="s">
        <v>14</v>
      </c>
      <c r="C6" s="16" t="s">
        <v>0</v>
      </c>
      <c r="D6" s="16" t="s">
        <v>1</v>
      </c>
      <c r="E6" s="16">
        <v>1</v>
      </c>
      <c r="F6" s="16">
        <v>2</v>
      </c>
      <c r="G6" s="16">
        <v>3</v>
      </c>
      <c r="H6" s="16">
        <v>4</v>
      </c>
      <c r="I6" s="16">
        <v>5</v>
      </c>
      <c r="J6" s="16">
        <v>6</v>
      </c>
      <c r="K6" s="16">
        <v>7</v>
      </c>
      <c r="L6" s="16">
        <v>8</v>
      </c>
      <c r="M6" s="16">
        <v>9</v>
      </c>
      <c r="N6" s="16">
        <v>10</v>
      </c>
      <c r="O6" s="16">
        <v>11</v>
      </c>
      <c r="P6" s="16">
        <v>12</v>
      </c>
      <c r="Q6" s="16">
        <v>13</v>
      </c>
      <c r="R6" s="16">
        <v>14</v>
      </c>
      <c r="S6" s="16">
        <v>15</v>
      </c>
      <c r="T6" s="16">
        <v>16</v>
      </c>
      <c r="U6" s="16">
        <v>17</v>
      </c>
      <c r="V6" s="16">
        <v>18</v>
      </c>
      <c r="W6" s="19" t="s">
        <v>8</v>
      </c>
      <c r="X6" s="17" t="s">
        <v>7</v>
      </c>
    </row>
    <row r="7" spans="2:24" x14ac:dyDescent="0.3">
      <c r="B7" s="102" t="s">
        <v>15</v>
      </c>
      <c r="C7" s="103" t="s">
        <v>21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115"/>
      <c r="X7" s="115"/>
    </row>
    <row r="8" spans="2:24" ht="15" thickBot="1" x14ac:dyDescent="0.35">
      <c r="B8" s="102"/>
      <c r="C8" s="103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116"/>
      <c r="X8" s="119"/>
    </row>
    <row r="9" spans="2:24" x14ac:dyDescent="0.3">
      <c r="B9" s="102"/>
      <c r="C9" s="10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17"/>
      <c r="X9" s="119"/>
    </row>
    <row r="10" spans="2:24" ht="15" thickBot="1" x14ac:dyDescent="0.35">
      <c r="B10" s="102"/>
      <c r="C10" s="103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118"/>
      <c r="X10" s="119"/>
    </row>
    <row r="11" spans="2:24" x14ac:dyDescent="0.3">
      <c r="B11" s="102"/>
      <c r="C11" s="10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115"/>
      <c r="X11" s="119"/>
    </row>
    <row r="12" spans="2:24" ht="15" thickBot="1" x14ac:dyDescent="0.35">
      <c r="B12" s="102"/>
      <c r="C12" s="10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119"/>
      <c r="X12" s="120"/>
    </row>
    <row r="13" spans="2:24" ht="15.75" customHeight="1" thickTop="1" x14ac:dyDescent="0.3">
      <c r="B13" s="102"/>
      <c r="C13" s="103" t="s">
        <v>20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123"/>
      <c r="X13" s="115"/>
    </row>
    <row r="14" spans="2:24" ht="15" thickBot="1" x14ac:dyDescent="0.35">
      <c r="B14" s="102"/>
      <c r="C14" s="10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118"/>
      <c r="X14" s="119"/>
    </row>
    <row r="15" spans="2:24" x14ac:dyDescent="0.3">
      <c r="B15" s="102"/>
      <c r="C15" s="10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115"/>
      <c r="X15" s="119"/>
    </row>
    <row r="16" spans="2:24" ht="15" thickBot="1" x14ac:dyDescent="0.35">
      <c r="B16" s="102"/>
      <c r="C16" s="103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116"/>
      <c r="X16" s="119"/>
    </row>
    <row r="17" spans="2:24" x14ac:dyDescent="0.3">
      <c r="B17" s="102"/>
      <c r="C17" s="103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117"/>
      <c r="X17" s="119"/>
    </row>
    <row r="18" spans="2:24" ht="15" thickBot="1" x14ac:dyDescent="0.35">
      <c r="B18" s="102"/>
      <c r="C18" s="104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24"/>
      <c r="X18" s="120"/>
    </row>
    <row r="19" spans="2:24" ht="15" customHeight="1" thickTop="1" x14ac:dyDescent="0.3">
      <c r="B19" s="102" t="s">
        <v>16</v>
      </c>
      <c r="C19" s="103" t="s">
        <v>26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119"/>
      <c r="X19" s="115"/>
    </row>
    <row r="20" spans="2:24" ht="15" thickBot="1" x14ac:dyDescent="0.35">
      <c r="B20" s="102"/>
      <c r="C20" s="103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116"/>
      <c r="X20" s="119"/>
    </row>
    <row r="21" spans="2:24" x14ac:dyDescent="0.3">
      <c r="B21" s="102"/>
      <c r="C21" s="103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117"/>
      <c r="X21" s="119"/>
    </row>
    <row r="22" spans="2:24" ht="15" thickBot="1" x14ac:dyDescent="0.35">
      <c r="B22" s="102"/>
      <c r="C22" s="103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118"/>
      <c r="X22" s="119"/>
    </row>
    <row r="23" spans="2:24" x14ac:dyDescent="0.3">
      <c r="B23" s="102"/>
      <c r="C23" s="10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115"/>
      <c r="X23" s="119"/>
    </row>
    <row r="24" spans="2:24" ht="15" thickBot="1" x14ac:dyDescent="0.35">
      <c r="B24" s="102"/>
      <c r="C24" s="10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19"/>
      <c r="X24" s="120"/>
    </row>
    <row r="25" spans="2:24" ht="15.75" customHeight="1" thickTop="1" x14ac:dyDescent="0.3">
      <c r="B25" s="102"/>
      <c r="C25" s="103" t="s">
        <v>19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123"/>
      <c r="X25" s="115"/>
    </row>
    <row r="26" spans="2:24" ht="15" thickBot="1" x14ac:dyDescent="0.35">
      <c r="B26" s="102"/>
      <c r="C26" s="103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118"/>
      <c r="X26" s="119"/>
    </row>
    <row r="27" spans="2:24" x14ac:dyDescent="0.3">
      <c r="B27" s="102"/>
      <c r="C27" s="10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115"/>
      <c r="X27" s="119"/>
    </row>
    <row r="28" spans="2:24" ht="15" thickBot="1" x14ac:dyDescent="0.35">
      <c r="B28" s="102"/>
      <c r="C28" s="103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116"/>
      <c r="X28" s="119"/>
    </row>
    <row r="29" spans="2:24" x14ac:dyDescent="0.3">
      <c r="B29" s="102"/>
      <c r="C29" s="103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117"/>
      <c r="X29" s="119"/>
    </row>
    <row r="30" spans="2:24" ht="15" thickBot="1" x14ac:dyDescent="0.35">
      <c r="B30" s="102"/>
      <c r="C30" s="10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22"/>
      <c r="X30" s="120"/>
    </row>
    <row r="31" spans="2:24" ht="15.75" customHeight="1" thickTop="1" x14ac:dyDescent="0.3">
      <c r="B31" s="102" t="s">
        <v>17</v>
      </c>
      <c r="C31" s="103" t="s">
        <v>18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121"/>
      <c r="X31" s="115"/>
    </row>
    <row r="32" spans="2:24" ht="15" thickBot="1" x14ac:dyDescent="0.35">
      <c r="B32" s="102"/>
      <c r="C32" s="103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116"/>
      <c r="X32" s="119"/>
    </row>
    <row r="33" spans="2:24" x14ac:dyDescent="0.3">
      <c r="B33" s="102"/>
      <c r="C33" s="103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117"/>
      <c r="X33" s="119"/>
    </row>
    <row r="34" spans="2:24" ht="15" thickBot="1" x14ac:dyDescent="0.35">
      <c r="B34" s="102"/>
      <c r="C34" s="103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118"/>
      <c r="X34" s="119"/>
    </row>
    <row r="35" spans="2:24" x14ac:dyDescent="0.3">
      <c r="B35" s="102"/>
      <c r="C35" s="10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115"/>
      <c r="X35" s="119"/>
    </row>
    <row r="36" spans="2:24" ht="15" thickBot="1" x14ac:dyDescent="0.35">
      <c r="B36" s="102"/>
      <c r="C36" s="10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119"/>
      <c r="X36" s="120"/>
    </row>
    <row r="37" spans="2:24" ht="15" thickTop="1" x14ac:dyDescent="0.3">
      <c r="W37" s="29"/>
    </row>
    <row r="40" spans="2:24" ht="25.8" x14ac:dyDescent="0.5">
      <c r="C40" s="91" t="s">
        <v>5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</row>
    <row r="41" spans="2:24" ht="25.8" x14ac:dyDescent="0.5">
      <c r="C41" s="92" t="s">
        <v>12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</row>
    <row r="42" spans="2:24" ht="25.8" x14ac:dyDescent="0.5">
      <c r="C42" s="92" t="s">
        <v>22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</row>
    <row r="43" spans="2:24" x14ac:dyDescent="0.3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2:24" x14ac:dyDescent="0.3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2:24" x14ac:dyDescent="0.3">
      <c r="B45" s="20" t="s">
        <v>14</v>
      </c>
      <c r="C45" s="16" t="s">
        <v>0</v>
      </c>
      <c r="D45" s="16" t="s">
        <v>1</v>
      </c>
      <c r="E45" s="16">
        <v>1</v>
      </c>
      <c r="F45" s="16">
        <v>2</v>
      </c>
      <c r="G45" s="16">
        <v>3</v>
      </c>
      <c r="H45" s="16">
        <v>4</v>
      </c>
      <c r="I45" s="16">
        <v>5</v>
      </c>
      <c r="J45" s="16">
        <v>6</v>
      </c>
      <c r="K45" s="16">
        <v>7</v>
      </c>
      <c r="L45" s="16">
        <v>8</v>
      </c>
      <c r="M45" s="16">
        <v>9</v>
      </c>
      <c r="N45" s="16">
        <v>10</v>
      </c>
      <c r="O45" s="16">
        <v>11</v>
      </c>
      <c r="P45" s="16">
        <v>12</v>
      </c>
      <c r="Q45" s="16">
        <v>13</v>
      </c>
      <c r="R45" s="16">
        <v>14</v>
      </c>
      <c r="S45" s="16">
        <v>15</v>
      </c>
      <c r="T45" s="16">
        <v>16</v>
      </c>
      <c r="U45" s="16">
        <v>17</v>
      </c>
      <c r="V45" s="16">
        <v>18</v>
      </c>
      <c r="W45" s="19" t="s">
        <v>8</v>
      </c>
      <c r="X45" s="17" t="s">
        <v>7</v>
      </c>
    </row>
    <row r="46" spans="2:24" x14ac:dyDescent="0.3">
      <c r="B46" s="102" t="s">
        <v>23</v>
      </c>
      <c r="C46" s="103" t="s">
        <v>30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112"/>
      <c r="X46" s="112"/>
    </row>
    <row r="47" spans="2:24" ht="15" thickBot="1" x14ac:dyDescent="0.35">
      <c r="B47" s="102"/>
      <c r="C47" s="10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108"/>
      <c r="X47" s="113"/>
    </row>
    <row r="48" spans="2:24" x14ac:dyDescent="0.3">
      <c r="B48" s="102"/>
      <c r="C48" s="103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105"/>
      <c r="X48" s="113"/>
    </row>
    <row r="49" spans="2:24" ht="15" thickBot="1" x14ac:dyDescent="0.35">
      <c r="B49" s="102"/>
      <c r="C49" s="10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109"/>
      <c r="X49" s="113"/>
    </row>
    <row r="50" spans="2:24" x14ac:dyDescent="0.3">
      <c r="B50" s="102"/>
      <c r="C50" s="10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110"/>
      <c r="X50" s="113"/>
    </row>
    <row r="51" spans="2:24" ht="15" thickBot="1" x14ac:dyDescent="0.35">
      <c r="B51" s="102"/>
      <c r="C51" s="10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111"/>
      <c r="X51" s="111"/>
    </row>
    <row r="52" spans="2:24" ht="15" thickTop="1" x14ac:dyDescent="0.3">
      <c r="B52" s="102"/>
      <c r="C52" s="103" t="s">
        <v>27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114"/>
      <c r="X52" s="112"/>
    </row>
    <row r="53" spans="2:24" ht="15" thickBot="1" x14ac:dyDescent="0.35">
      <c r="B53" s="102"/>
      <c r="C53" s="10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109"/>
      <c r="X53" s="113"/>
    </row>
    <row r="54" spans="2:24" x14ac:dyDescent="0.3">
      <c r="B54" s="102"/>
      <c r="C54" s="10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110"/>
      <c r="X54" s="113"/>
    </row>
    <row r="55" spans="2:24" ht="15" thickBot="1" x14ac:dyDescent="0.35">
      <c r="B55" s="102"/>
      <c r="C55" s="10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108"/>
      <c r="X55" s="113"/>
    </row>
    <row r="56" spans="2:24" x14ac:dyDescent="0.3">
      <c r="B56" s="102"/>
      <c r="C56" s="103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105"/>
      <c r="X56" s="113"/>
    </row>
    <row r="57" spans="2:24" ht="15" thickBot="1" x14ac:dyDescent="0.35">
      <c r="B57" s="102"/>
      <c r="C57" s="104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06"/>
      <c r="X57" s="111"/>
    </row>
    <row r="58" spans="2:24" ht="15" thickTop="1" x14ac:dyDescent="0.3">
      <c r="B58" s="102" t="s">
        <v>24</v>
      </c>
      <c r="C58" s="103" t="s">
        <v>28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107"/>
      <c r="X58" s="112"/>
    </row>
    <row r="59" spans="2:24" ht="15" thickBot="1" x14ac:dyDescent="0.35">
      <c r="B59" s="102"/>
      <c r="C59" s="10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108"/>
      <c r="X59" s="113"/>
    </row>
    <row r="60" spans="2:24" x14ac:dyDescent="0.3">
      <c r="B60" s="102"/>
      <c r="C60" s="103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105"/>
      <c r="X60" s="113"/>
    </row>
    <row r="61" spans="2:24" ht="15" thickBot="1" x14ac:dyDescent="0.35">
      <c r="B61" s="102"/>
      <c r="C61" s="10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109"/>
      <c r="X61" s="113"/>
    </row>
    <row r="62" spans="2:24" x14ac:dyDescent="0.3">
      <c r="B62" s="102"/>
      <c r="C62" s="10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110"/>
      <c r="X62" s="113"/>
    </row>
    <row r="63" spans="2:24" ht="15" thickBot="1" x14ac:dyDescent="0.35">
      <c r="B63" s="102"/>
      <c r="C63" s="104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111"/>
      <c r="X63" s="111"/>
    </row>
    <row r="64" spans="2:24" ht="15" thickTop="1" x14ac:dyDescent="0.3">
      <c r="B64" s="102"/>
      <c r="C64" s="103" t="s">
        <v>29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114"/>
      <c r="X64" s="112"/>
    </row>
    <row r="65" spans="2:24" ht="15" thickBot="1" x14ac:dyDescent="0.35">
      <c r="B65" s="102"/>
      <c r="C65" s="10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109"/>
      <c r="X65" s="113"/>
    </row>
    <row r="66" spans="2:24" x14ac:dyDescent="0.3">
      <c r="B66" s="102"/>
      <c r="C66" s="10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110"/>
      <c r="X66" s="113"/>
    </row>
    <row r="67" spans="2:24" ht="15" thickBot="1" x14ac:dyDescent="0.35">
      <c r="B67" s="102"/>
      <c r="C67" s="10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108"/>
      <c r="X67" s="113"/>
    </row>
    <row r="68" spans="2:24" x14ac:dyDescent="0.3">
      <c r="B68" s="102"/>
      <c r="C68" s="103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105"/>
      <c r="X68" s="113"/>
    </row>
    <row r="69" spans="2:24" ht="15" thickBot="1" x14ac:dyDescent="0.35">
      <c r="B69" s="102"/>
      <c r="C69" s="104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06"/>
      <c r="X69" s="111"/>
    </row>
    <row r="70" spans="2:24" ht="15" thickTop="1" x14ac:dyDescent="0.3">
      <c r="B70" s="102" t="s">
        <v>25</v>
      </c>
      <c r="C70" s="103" t="s">
        <v>31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107"/>
      <c r="X70" s="112"/>
    </row>
    <row r="71" spans="2:24" ht="15" thickBot="1" x14ac:dyDescent="0.35">
      <c r="B71" s="102"/>
      <c r="C71" s="10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108"/>
      <c r="X71" s="113"/>
    </row>
    <row r="72" spans="2:24" x14ac:dyDescent="0.3">
      <c r="B72" s="102"/>
      <c r="C72" s="103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105"/>
      <c r="X72" s="113"/>
    </row>
    <row r="73" spans="2:24" ht="15" thickBot="1" x14ac:dyDescent="0.35">
      <c r="B73" s="102"/>
      <c r="C73" s="10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109"/>
      <c r="X73" s="113"/>
    </row>
    <row r="74" spans="2:24" x14ac:dyDescent="0.3">
      <c r="B74" s="102"/>
      <c r="C74" s="10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110"/>
      <c r="X74" s="113"/>
    </row>
    <row r="75" spans="2:24" ht="15" thickBot="1" x14ac:dyDescent="0.35">
      <c r="B75" s="102"/>
      <c r="C75" s="10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111"/>
      <c r="X75" s="111"/>
    </row>
    <row r="76" spans="2:24" ht="15" thickTop="1" x14ac:dyDescent="0.3"/>
  </sheetData>
  <mergeCells count="62">
    <mergeCell ref="X7:X12"/>
    <mergeCell ref="C1:X1"/>
    <mergeCell ref="C2:X2"/>
    <mergeCell ref="C3:X3"/>
    <mergeCell ref="C7:C12"/>
    <mergeCell ref="W7:W8"/>
    <mergeCell ref="W9:W10"/>
    <mergeCell ref="W11:W12"/>
    <mergeCell ref="X13:X18"/>
    <mergeCell ref="X19:X24"/>
    <mergeCell ref="X25:X30"/>
    <mergeCell ref="C13:C18"/>
    <mergeCell ref="W25:W26"/>
    <mergeCell ref="B7:B18"/>
    <mergeCell ref="B19:B30"/>
    <mergeCell ref="W29:W30"/>
    <mergeCell ref="W13:W14"/>
    <mergeCell ref="W15:W16"/>
    <mergeCell ref="W17:W18"/>
    <mergeCell ref="W19:W20"/>
    <mergeCell ref="W23:W24"/>
    <mergeCell ref="C25:C30"/>
    <mergeCell ref="B46:B57"/>
    <mergeCell ref="C52:C57"/>
    <mergeCell ref="C58:C63"/>
    <mergeCell ref="W27:W28"/>
    <mergeCell ref="C19:C24"/>
    <mergeCell ref="W21:W22"/>
    <mergeCell ref="C41:X41"/>
    <mergeCell ref="C42:X42"/>
    <mergeCell ref="C40:X40"/>
    <mergeCell ref="C46:C51"/>
    <mergeCell ref="X31:X36"/>
    <mergeCell ref="B31:B36"/>
    <mergeCell ref="W31:W32"/>
    <mergeCell ref="W33:W34"/>
    <mergeCell ref="W35:W36"/>
    <mergeCell ref="C31:C36"/>
    <mergeCell ref="X70:X75"/>
    <mergeCell ref="X64:X69"/>
    <mergeCell ref="W46:W47"/>
    <mergeCell ref="W48:W49"/>
    <mergeCell ref="W50:W51"/>
    <mergeCell ref="W64:W65"/>
    <mergeCell ref="X52:X57"/>
    <mergeCell ref="X58:X63"/>
    <mergeCell ref="W52:W53"/>
    <mergeCell ref="W56:W57"/>
    <mergeCell ref="W60:W61"/>
    <mergeCell ref="W62:W63"/>
    <mergeCell ref="W54:W55"/>
    <mergeCell ref="X46:X51"/>
    <mergeCell ref="W58:W59"/>
    <mergeCell ref="B70:B75"/>
    <mergeCell ref="C70:C75"/>
    <mergeCell ref="W68:W69"/>
    <mergeCell ref="W70:W71"/>
    <mergeCell ref="W72:W73"/>
    <mergeCell ref="W74:W75"/>
    <mergeCell ref="B58:B69"/>
    <mergeCell ref="W66:W67"/>
    <mergeCell ref="C64:C69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6"/>
  <sheetViews>
    <sheetView zoomScaleNormal="100" workbookViewId="0"/>
  </sheetViews>
  <sheetFormatPr defaultRowHeight="14.4" x14ac:dyDescent="0.3"/>
  <cols>
    <col min="2" max="2" width="28" bestFit="1" customWidth="1"/>
    <col min="3" max="3" width="18.109375" bestFit="1" customWidth="1"/>
    <col min="4" max="4" width="5" bestFit="1" customWidth="1"/>
    <col min="5" max="23" width="3" customWidth="1"/>
    <col min="24" max="24" width="4.6640625" bestFit="1" customWidth="1"/>
    <col min="25" max="25" width="5.109375" bestFit="1" customWidth="1"/>
    <col min="26" max="26" width="5" bestFit="1" customWidth="1"/>
  </cols>
  <sheetData>
    <row r="1" spans="2:26" ht="26.25" x14ac:dyDescent="0.4">
      <c r="B1" s="91" t="s">
        <v>65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2:26" ht="26.25" x14ac:dyDescent="0.4">
      <c r="B2" s="92" t="s">
        <v>90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2:26" ht="26.25" x14ac:dyDescent="0.4">
      <c r="B3" s="93" t="s">
        <v>11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2:26" ht="15" x14ac:dyDescent="0.25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2:26" ht="23.25" x14ac:dyDescent="0.35">
      <c r="B5" s="94" t="s">
        <v>36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7" spans="2:26" ht="15" thickBot="1" x14ac:dyDescent="0.35">
      <c r="B7" s="25" t="s">
        <v>0</v>
      </c>
      <c r="C7" s="25" t="s">
        <v>1</v>
      </c>
      <c r="D7" s="25"/>
      <c r="E7" s="26">
        <v>1</v>
      </c>
      <c r="F7" s="26">
        <v>2</v>
      </c>
      <c r="G7" s="26">
        <v>3</v>
      </c>
      <c r="H7" s="26">
        <v>4</v>
      </c>
      <c r="I7" s="26">
        <v>5</v>
      </c>
      <c r="J7" s="26">
        <v>6</v>
      </c>
      <c r="K7" s="26">
        <v>7</v>
      </c>
      <c r="L7" s="26">
        <v>8</v>
      </c>
      <c r="M7" s="27">
        <v>9</v>
      </c>
      <c r="N7" s="70" t="s">
        <v>84</v>
      </c>
      <c r="O7" s="28">
        <v>10</v>
      </c>
      <c r="P7" s="26">
        <v>11</v>
      </c>
      <c r="Q7" s="26">
        <v>12</v>
      </c>
      <c r="R7" s="26">
        <v>13</v>
      </c>
      <c r="S7" s="26">
        <v>14</v>
      </c>
      <c r="T7" s="26">
        <v>15</v>
      </c>
      <c r="U7" s="26">
        <v>16</v>
      </c>
      <c r="V7" s="26">
        <v>17</v>
      </c>
      <c r="W7" s="27">
        <v>18</v>
      </c>
      <c r="X7" s="70" t="s">
        <v>85</v>
      </c>
      <c r="Y7" s="72" t="s">
        <v>8</v>
      </c>
      <c r="Z7" s="70" t="s">
        <v>7</v>
      </c>
    </row>
    <row r="8" spans="2:26" ht="15" thickTop="1" x14ac:dyDescent="0.3">
      <c r="B8" s="45" t="s">
        <v>86</v>
      </c>
      <c r="C8" s="45" t="s">
        <v>32</v>
      </c>
      <c r="D8" s="45">
        <v>8</v>
      </c>
      <c r="E8" s="4">
        <v>5</v>
      </c>
      <c r="F8" s="4">
        <v>2</v>
      </c>
      <c r="G8" s="4">
        <v>4</v>
      </c>
      <c r="H8" s="4">
        <v>6</v>
      </c>
      <c r="I8" s="4">
        <v>4</v>
      </c>
      <c r="J8" s="4">
        <v>4</v>
      </c>
      <c r="K8" s="4">
        <v>5</v>
      </c>
      <c r="L8" s="4">
        <v>6</v>
      </c>
      <c r="M8" s="15">
        <v>6</v>
      </c>
      <c r="N8" s="64">
        <v>42</v>
      </c>
      <c r="O8" s="58">
        <v>5</v>
      </c>
      <c r="P8" s="4">
        <v>3</v>
      </c>
      <c r="Q8" s="4">
        <v>3</v>
      </c>
      <c r="R8" s="4">
        <v>6</v>
      </c>
      <c r="S8" s="4">
        <v>6</v>
      </c>
      <c r="T8" s="4">
        <v>5</v>
      </c>
      <c r="U8" s="4">
        <v>4</v>
      </c>
      <c r="V8" s="4">
        <v>3</v>
      </c>
      <c r="W8" s="15">
        <v>5</v>
      </c>
      <c r="X8" s="64">
        <v>40</v>
      </c>
      <c r="Y8" s="73">
        <v>82</v>
      </c>
      <c r="Z8" s="95">
        <f>Y8+Y9</f>
        <v>172</v>
      </c>
    </row>
    <row r="9" spans="2:26" x14ac:dyDescent="0.3">
      <c r="B9" s="45" t="s">
        <v>88</v>
      </c>
      <c r="C9" s="47" t="s">
        <v>2</v>
      </c>
      <c r="D9" s="47">
        <v>11.2</v>
      </c>
      <c r="E9" s="55">
        <v>4</v>
      </c>
      <c r="F9" s="55">
        <v>5</v>
      </c>
      <c r="G9" s="55">
        <v>4</v>
      </c>
      <c r="H9" s="55">
        <v>5</v>
      </c>
      <c r="I9" s="55">
        <v>6</v>
      </c>
      <c r="J9" s="55">
        <v>5</v>
      </c>
      <c r="K9" s="55">
        <v>4</v>
      </c>
      <c r="L9" s="55">
        <v>6</v>
      </c>
      <c r="M9" s="46">
        <v>5</v>
      </c>
      <c r="N9" s="64">
        <v>44</v>
      </c>
      <c r="O9" s="59">
        <v>5</v>
      </c>
      <c r="P9" s="55">
        <v>3</v>
      </c>
      <c r="Q9" s="55">
        <v>7</v>
      </c>
      <c r="R9" s="55">
        <v>5</v>
      </c>
      <c r="S9" s="55">
        <v>5</v>
      </c>
      <c r="T9" s="55">
        <v>5</v>
      </c>
      <c r="U9" s="55">
        <v>5</v>
      </c>
      <c r="V9" s="55">
        <v>5</v>
      </c>
      <c r="W9" s="46">
        <v>6</v>
      </c>
      <c r="X9" s="64">
        <v>46</v>
      </c>
      <c r="Y9" s="73">
        <v>90</v>
      </c>
      <c r="Z9" s="95"/>
    </row>
    <row r="10" spans="2:26" ht="15" thickBot="1" x14ac:dyDescent="0.35">
      <c r="B10" s="48"/>
      <c r="C10" s="48"/>
      <c r="D10" s="48"/>
      <c r="E10" s="6"/>
      <c r="F10" s="6"/>
      <c r="G10" s="6"/>
      <c r="H10" s="6"/>
      <c r="I10" s="6"/>
      <c r="J10" s="6"/>
      <c r="K10" s="6"/>
      <c r="L10" s="6"/>
      <c r="M10" s="12"/>
      <c r="N10" s="65"/>
      <c r="O10" s="60"/>
      <c r="P10" s="6"/>
      <c r="Q10" s="6"/>
      <c r="R10" s="6"/>
      <c r="S10" s="6"/>
      <c r="T10" s="6"/>
      <c r="U10" s="6"/>
      <c r="V10" s="6"/>
      <c r="W10" s="12"/>
      <c r="X10" s="65"/>
      <c r="Y10" s="65"/>
      <c r="Z10" s="96"/>
    </row>
    <row r="11" spans="2:26" ht="15.75" thickTop="1" x14ac:dyDescent="0.25">
      <c r="B11" s="52"/>
      <c r="C11" s="52"/>
      <c r="D11" s="52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52"/>
      <c r="Z11" s="52"/>
    </row>
    <row r="12" spans="2:26" ht="15" x14ac:dyDescent="0.25">
      <c r="B12" s="52"/>
      <c r="C12" s="52"/>
      <c r="D12" s="52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52"/>
      <c r="Z12" s="52"/>
    </row>
    <row r="13" spans="2:26" ht="23.25" x14ac:dyDescent="0.25"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2:26" ht="15" x14ac:dyDescent="0.25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2:26" ht="15" thickBot="1" x14ac:dyDescent="0.35">
      <c r="B15" s="53" t="s">
        <v>0</v>
      </c>
      <c r="C15" s="53" t="s">
        <v>1</v>
      </c>
      <c r="D15" s="53"/>
      <c r="E15" s="26">
        <v>1</v>
      </c>
      <c r="F15" s="26">
        <v>2</v>
      </c>
      <c r="G15" s="26">
        <v>3</v>
      </c>
      <c r="H15" s="26">
        <v>4</v>
      </c>
      <c r="I15" s="26">
        <v>5</v>
      </c>
      <c r="J15" s="26">
        <v>6</v>
      </c>
      <c r="K15" s="26">
        <v>7</v>
      </c>
      <c r="L15" s="26">
        <v>8</v>
      </c>
      <c r="M15" s="27">
        <v>9</v>
      </c>
      <c r="N15" s="70" t="s">
        <v>84</v>
      </c>
      <c r="O15" s="28">
        <v>10</v>
      </c>
      <c r="P15" s="26">
        <v>11</v>
      </c>
      <c r="Q15" s="26">
        <v>12</v>
      </c>
      <c r="R15" s="26">
        <v>13</v>
      </c>
      <c r="S15" s="26">
        <v>14</v>
      </c>
      <c r="T15" s="26">
        <v>15</v>
      </c>
      <c r="U15" s="26">
        <v>16</v>
      </c>
      <c r="V15" s="26">
        <v>17</v>
      </c>
      <c r="W15" s="27">
        <v>18</v>
      </c>
      <c r="X15" s="70" t="s">
        <v>85</v>
      </c>
      <c r="Y15" s="72" t="s">
        <v>8</v>
      </c>
      <c r="Z15" s="70" t="s">
        <v>7</v>
      </c>
    </row>
    <row r="16" spans="2:26" ht="15" thickTop="1" x14ac:dyDescent="0.3">
      <c r="B16" s="45" t="s">
        <v>76</v>
      </c>
      <c r="C16" s="45" t="s">
        <v>34</v>
      </c>
      <c r="D16" s="45">
        <v>8.8000000000000007</v>
      </c>
      <c r="E16" s="4">
        <v>4</v>
      </c>
      <c r="F16" s="4">
        <v>4</v>
      </c>
      <c r="G16" s="4">
        <v>4</v>
      </c>
      <c r="H16" s="4">
        <v>5</v>
      </c>
      <c r="I16" s="4">
        <v>5</v>
      </c>
      <c r="J16" s="4">
        <v>7</v>
      </c>
      <c r="K16" s="4">
        <v>3</v>
      </c>
      <c r="L16" s="4">
        <v>5</v>
      </c>
      <c r="M16" s="15">
        <v>5</v>
      </c>
      <c r="N16" s="64">
        <v>42</v>
      </c>
      <c r="O16" s="58">
        <v>4</v>
      </c>
      <c r="P16" s="4">
        <v>3</v>
      </c>
      <c r="Q16" s="4">
        <v>4</v>
      </c>
      <c r="R16" s="4">
        <v>5</v>
      </c>
      <c r="S16" s="4">
        <v>4</v>
      </c>
      <c r="T16" s="4">
        <v>4</v>
      </c>
      <c r="U16" s="4">
        <v>6</v>
      </c>
      <c r="V16" s="4">
        <v>2</v>
      </c>
      <c r="W16" s="15">
        <v>6</v>
      </c>
      <c r="X16" s="64">
        <v>38</v>
      </c>
      <c r="Y16" s="73">
        <v>80</v>
      </c>
      <c r="Z16" s="95">
        <f>SUM(Y16:Y18)-MAX(Y16:Y18)</f>
        <v>161</v>
      </c>
    </row>
    <row r="17" spans="2:26" x14ac:dyDescent="0.3">
      <c r="B17" s="45" t="s">
        <v>76</v>
      </c>
      <c r="C17" s="47" t="s">
        <v>91</v>
      </c>
      <c r="D17" s="47">
        <v>7</v>
      </c>
      <c r="E17" s="55">
        <v>4</v>
      </c>
      <c r="F17" s="55">
        <v>3</v>
      </c>
      <c r="G17" s="55">
        <v>4</v>
      </c>
      <c r="H17" s="55">
        <v>6</v>
      </c>
      <c r="I17" s="55">
        <v>5</v>
      </c>
      <c r="J17" s="55">
        <v>5</v>
      </c>
      <c r="K17" s="55">
        <v>3</v>
      </c>
      <c r="L17" s="55">
        <v>6</v>
      </c>
      <c r="M17" s="46">
        <v>3</v>
      </c>
      <c r="N17" s="64">
        <v>39</v>
      </c>
      <c r="O17" s="59">
        <v>6</v>
      </c>
      <c r="P17" s="55">
        <v>3</v>
      </c>
      <c r="Q17" s="55">
        <v>5</v>
      </c>
      <c r="R17" s="55">
        <v>7</v>
      </c>
      <c r="S17" s="55">
        <v>4</v>
      </c>
      <c r="T17" s="55">
        <v>4</v>
      </c>
      <c r="U17" s="55">
        <v>5</v>
      </c>
      <c r="V17" s="55">
        <v>3</v>
      </c>
      <c r="W17" s="46">
        <v>5</v>
      </c>
      <c r="X17" s="64">
        <v>42</v>
      </c>
      <c r="Y17" s="73">
        <v>81</v>
      </c>
      <c r="Z17" s="95"/>
    </row>
    <row r="18" spans="2:26" ht="15" thickBot="1" x14ac:dyDescent="0.35">
      <c r="B18" s="48" t="s">
        <v>76</v>
      </c>
      <c r="C18" s="48" t="s">
        <v>41</v>
      </c>
      <c r="D18" s="48">
        <v>20</v>
      </c>
      <c r="E18" s="6">
        <v>5</v>
      </c>
      <c r="F18" s="6">
        <v>3</v>
      </c>
      <c r="G18" s="6">
        <v>6</v>
      </c>
      <c r="H18" s="6">
        <v>6</v>
      </c>
      <c r="I18" s="6">
        <v>5</v>
      </c>
      <c r="J18" s="6">
        <v>5</v>
      </c>
      <c r="K18" s="6">
        <v>3</v>
      </c>
      <c r="L18" s="6">
        <v>9</v>
      </c>
      <c r="M18" s="12">
        <v>6</v>
      </c>
      <c r="N18" s="65">
        <v>48</v>
      </c>
      <c r="O18" s="60">
        <v>8</v>
      </c>
      <c r="P18" s="6">
        <v>3</v>
      </c>
      <c r="Q18" s="6">
        <v>5</v>
      </c>
      <c r="R18" s="6">
        <v>5</v>
      </c>
      <c r="S18" s="6">
        <v>5</v>
      </c>
      <c r="T18" s="6">
        <v>6</v>
      </c>
      <c r="U18" s="6">
        <v>8</v>
      </c>
      <c r="V18" s="6">
        <v>6</v>
      </c>
      <c r="W18" s="12">
        <v>7</v>
      </c>
      <c r="X18" s="65">
        <v>53</v>
      </c>
      <c r="Y18" s="65">
        <v>101</v>
      </c>
      <c r="Z18" s="96"/>
    </row>
    <row r="19" spans="2:26" ht="15" thickTop="1" x14ac:dyDescent="0.3">
      <c r="B19" s="49" t="s">
        <v>80</v>
      </c>
      <c r="C19" s="49" t="s">
        <v>40</v>
      </c>
      <c r="D19" s="49">
        <v>10</v>
      </c>
      <c r="E19" s="7">
        <v>5</v>
      </c>
      <c r="F19" s="7">
        <v>3</v>
      </c>
      <c r="G19" s="7">
        <v>6</v>
      </c>
      <c r="H19" s="7">
        <v>5</v>
      </c>
      <c r="I19" s="7">
        <v>4</v>
      </c>
      <c r="J19" s="7">
        <v>4</v>
      </c>
      <c r="K19" s="7">
        <v>3</v>
      </c>
      <c r="L19" s="7">
        <v>6</v>
      </c>
      <c r="M19" s="13">
        <v>4</v>
      </c>
      <c r="N19" s="66">
        <f>SUM(E19:M19)</f>
        <v>40</v>
      </c>
      <c r="O19" s="61">
        <v>4</v>
      </c>
      <c r="P19" s="7">
        <v>4</v>
      </c>
      <c r="Q19" s="7">
        <v>4</v>
      </c>
      <c r="R19" s="7">
        <v>5</v>
      </c>
      <c r="S19" s="7">
        <v>4</v>
      </c>
      <c r="T19" s="7">
        <v>4</v>
      </c>
      <c r="U19" s="7">
        <v>5</v>
      </c>
      <c r="V19" s="7">
        <v>4</v>
      </c>
      <c r="W19" s="13">
        <v>8</v>
      </c>
      <c r="X19" s="66">
        <f>SUM(O19:W19)</f>
        <v>42</v>
      </c>
      <c r="Y19" s="75">
        <f>N19+X19</f>
        <v>82</v>
      </c>
      <c r="Z19" s="88">
        <f>SUM(Y19:Y21)-MAX(Y19:Y21)</f>
        <v>170</v>
      </c>
    </row>
    <row r="20" spans="2:26" x14ac:dyDescent="0.3">
      <c r="B20" s="50" t="s">
        <v>80</v>
      </c>
      <c r="C20" s="50" t="s">
        <v>42</v>
      </c>
      <c r="D20" s="50">
        <v>18.899999999999999</v>
      </c>
      <c r="E20" s="9">
        <v>5</v>
      </c>
      <c r="F20" s="9">
        <v>3</v>
      </c>
      <c r="G20" s="9">
        <v>4</v>
      </c>
      <c r="H20" s="9">
        <v>6</v>
      </c>
      <c r="I20" s="9">
        <v>5</v>
      </c>
      <c r="J20" s="9">
        <v>4</v>
      </c>
      <c r="K20" s="9">
        <v>4</v>
      </c>
      <c r="L20" s="9">
        <v>6</v>
      </c>
      <c r="M20" s="68">
        <v>7</v>
      </c>
      <c r="N20" s="66">
        <v>44</v>
      </c>
      <c r="O20" s="62">
        <v>3</v>
      </c>
      <c r="P20" s="9">
        <v>4</v>
      </c>
      <c r="Q20" s="9">
        <v>5</v>
      </c>
      <c r="R20" s="9">
        <v>6</v>
      </c>
      <c r="S20" s="9">
        <v>5</v>
      </c>
      <c r="T20" s="9">
        <v>6</v>
      </c>
      <c r="U20" s="9">
        <v>5</v>
      </c>
      <c r="V20" s="9">
        <v>4</v>
      </c>
      <c r="W20" s="68">
        <v>6</v>
      </c>
      <c r="X20" s="66">
        <v>44</v>
      </c>
      <c r="Y20" s="75">
        <v>88</v>
      </c>
      <c r="Z20" s="88"/>
    </row>
    <row r="21" spans="2:26" ht="15" thickBot="1" x14ac:dyDescent="0.35">
      <c r="B21" s="51" t="s">
        <v>80</v>
      </c>
      <c r="C21" s="51" t="s">
        <v>67</v>
      </c>
      <c r="D21" s="51">
        <v>14</v>
      </c>
      <c r="E21" s="11">
        <v>5</v>
      </c>
      <c r="F21" s="11">
        <v>4</v>
      </c>
      <c r="G21" s="11">
        <v>6</v>
      </c>
      <c r="H21" s="11">
        <v>6</v>
      </c>
      <c r="I21" s="11">
        <v>5</v>
      </c>
      <c r="J21" s="11">
        <v>4</v>
      </c>
      <c r="K21" s="11">
        <v>3</v>
      </c>
      <c r="L21" s="11">
        <v>6</v>
      </c>
      <c r="M21" s="14">
        <v>4</v>
      </c>
      <c r="N21" s="67">
        <v>43</v>
      </c>
      <c r="O21" s="63">
        <v>5</v>
      </c>
      <c r="P21" s="11">
        <v>4</v>
      </c>
      <c r="Q21" s="11">
        <v>4</v>
      </c>
      <c r="R21" s="11">
        <v>8</v>
      </c>
      <c r="S21" s="11">
        <v>5</v>
      </c>
      <c r="T21" s="11">
        <v>5</v>
      </c>
      <c r="U21" s="11">
        <v>5</v>
      </c>
      <c r="V21" s="11">
        <v>3</v>
      </c>
      <c r="W21" s="14">
        <v>11</v>
      </c>
      <c r="X21" s="67">
        <v>50</v>
      </c>
      <c r="Y21" s="67">
        <f t="shared" ref="Y21:Y31" si="0">N21+X21</f>
        <v>93</v>
      </c>
      <c r="Z21" s="89"/>
    </row>
    <row r="22" spans="2:26" ht="15" thickTop="1" x14ac:dyDescent="0.3">
      <c r="B22" s="45" t="s">
        <v>79</v>
      </c>
      <c r="C22" s="45" t="s">
        <v>48</v>
      </c>
      <c r="D22" s="45">
        <v>13.1</v>
      </c>
      <c r="E22" s="4">
        <v>5</v>
      </c>
      <c r="F22" s="4">
        <v>3</v>
      </c>
      <c r="G22" s="4">
        <v>6</v>
      </c>
      <c r="H22" s="4">
        <v>6</v>
      </c>
      <c r="I22" s="4">
        <v>4</v>
      </c>
      <c r="J22" s="4">
        <v>4</v>
      </c>
      <c r="K22" s="4">
        <v>4</v>
      </c>
      <c r="L22" s="4">
        <v>5</v>
      </c>
      <c r="M22" s="15">
        <v>6</v>
      </c>
      <c r="N22" s="64">
        <v>43</v>
      </c>
      <c r="O22" s="58">
        <v>5</v>
      </c>
      <c r="P22" s="4">
        <v>4</v>
      </c>
      <c r="Q22" s="4">
        <v>6</v>
      </c>
      <c r="R22" s="4">
        <v>6</v>
      </c>
      <c r="S22" s="4">
        <v>4</v>
      </c>
      <c r="T22" s="4">
        <v>6</v>
      </c>
      <c r="U22" s="4">
        <v>4</v>
      </c>
      <c r="V22" s="4">
        <v>4</v>
      </c>
      <c r="W22" s="15">
        <v>5</v>
      </c>
      <c r="X22" s="64">
        <v>44</v>
      </c>
      <c r="Y22" s="73">
        <v>87</v>
      </c>
      <c r="Z22" s="95">
        <f>SUM(Y22:Y24)-MAX(Y22:Y24)</f>
        <v>176</v>
      </c>
    </row>
    <row r="23" spans="2:26" x14ac:dyDescent="0.3">
      <c r="B23" s="45" t="s">
        <v>79</v>
      </c>
      <c r="C23" s="47" t="s">
        <v>50</v>
      </c>
      <c r="D23" s="47">
        <v>11.6</v>
      </c>
      <c r="E23" s="55">
        <v>5</v>
      </c>
      <c r="F23" s="55">
        <v>3</v>
      </c>
      <c r="G23" s="55">
        <v>5</v>
      </c>
      <c r="H23" s="55">
        <v>6</v>
      </c>
      <c r="I23" s="55">
        <v>5</v>
      </c>
      <c r="J23" s="55">
        <v>4</v>
      </c>
      <c r="K23" s="55">
        <v>3</v>
      </c>
      <c r="L23" s="55">
        <v>8</v>
      </c>
      <c r="M23" s="46">
        <v>5</v>
      </c>
      <c r="N23" s="64">
        <v>44</v>
      </c>
      <c r="O23" s="59">
        <v>5</v>
      </c>
      <c r="P23" s="55">
        <v>3</v>
      </c>
      <c r="Q23" s="55">
        <v>5</v>
      </c>
      <c r="R23" s="55">
        <v>6</v>
      </c>
      <c r="S23" s="55">
        <v>6</v>
      </c>
      <c r="T23" s="55">
        <v>7</v>
      </c>
      <c r="U23" s="55">
        <v>4</v>
      </c>
      <c r="V23" s="55">
        <v>3</v>
      </c>
      <c r="W23" s="46">
        <v>6</v>
      </c>
      <c r="X23" s="64">
        <v>45</v>
      </c>
      <c r="Y23" s="73">
        <v>89</v>
      </c>
      <c r="Z23" s="95"/>
    </row>
    <row r="24" spans="2:26" ht="15" thickBot="1" x14ac:dyDescent="0.35">
      <c r="B24" s="48" t="s">
        <v>79</v>
      </c>
      <c r="C24" s="48" t="s">
        <v>49</v>
      </c>
      <c r="D24" s="48">
        <v>13.1</v>
      </c>
      <c r="E24" s="6">
        <v>4</v>
      </c>
      <c r="F24" s="6">
        <v>5</v>
      </c>
      <c r="G24" s="6">
        <v>5</v>
      </c>
      <c r="H24" s="6">
        <v>5</v>
      </c>
      <c r="I24" s="6">
        <v>5</v>
      </c>
      <c r="J24" s="6">
        <v>4</v>
      </c>
      <c r="K24" s="6">
        <v>4</v>
      </c>
      <c r="L24" s="6">
        <v>7</v>
      </c>
      <c r="M24" s="12">
        <v>5</v>
      </c>
      <c r="N24" s="65">
        <v>44</v>
      </c>
      <c r="O24" s="60">
        <v>5</v>
      </c>
      <c r="P24" s="6">
        <v>3</v>
      </c>
      <c r="Q24" s="6">
        <v>6</v>
      </c>
      <c r="R24" s="6">
        <v>10</v>
      </c>
      <c r="S24" s="6">
        <v>6</v>
      </c>
      <c r="T24" s="6">
        <v>5</v>
      </c>
      <c r="U24" s="6">
        <v>5</v>
      </c>
      <c r="V24" s="6">
        <v>3</v>
      </c>
      <c r="W24" s="12">
        <v>6</v>
      </c>
      <c r="X24" s="65">
        <v>49</v>
      </c>
      <c r="Y24" s="74">
        <v>93</v>
      </c>
      <c r="Z24" s="96"/>
    </row>
    <row r="25" spans="2:26" ht="15" thickTop="1" x14ac:dyDescent="0.3">
      <c r="B25" s="49" t="s">
        <v>75</v>
      </c>
      <c r="C25" s="50" t="s">
        <v>54</v>
      </c>
      <c r="D25" s="50">
        <v>17</v>
      </c>
      <c r="E25" s="9">
        <v>8</v>
      </c>
      <c r="F25" s="9">
        <v>4</v>
      </c>
      <c r="G25" s="9">
        <v>5</v>
      </c>
      <c r="H25" s="9">
        <v>5</v>
      </c>
      <c r="I25" s="9">
        <v>5</v>
      </c>
      <c r="J25" s="9">
        <v>8</v>
      </c>
      <c r="K25" s="9">
        <v>6</v>
      </c>
      <c r="L25" s="9">
        <v>3</v>
      </c>
      <c r="M25" s="68">
        <v>5</v>
      </c>
      <c r="N25" s="66">
        <f t="shared" ref="N25:N28" si="1">SUM(E25:M25)</f>
        <v>49</v>
      </c>
      <c r="O25" s="61">
        <v>6</v>
      </c>
      <c r="P25" s="7">
        <v>2</v>
      </c>
      <c r="Q25" s="7">
        <v>4</v>
      </c>
      <c r="R25" s="7">
        <v>5</v>
      </c>
      <c r="S25" s="7">
        <v>5</v>
      </c>
      <c r="T25" s="7">
        <v>6</v>
      </c>
      <c r="U25" s="7">
        <v>3</v>
      </c>
      <c r="V25" s="7">
        <v>6</v>
      </c>
      <c r="W25" s="13">
        <v>4</v>
      </c>
      <c r="X25" s="66">
        <f t="shared" ref="X25:X31" si="2">SUM(O25:W25)</f>
        <v>41</v>
      </c>
      <c r="Y25" s="75">
        <f t="shared" si="0"/>
        <v>90</v>
      </c>
      <c r="Z25" s="100">
        <f>Y25+Y26</f>
        <v>181</v>
      </c>
    </row>
    <row r="26" spans="2:26" x14ac:dyDescent="0.3">
      <c r="B26" s="50" t="s">
        <v>75</v>
      </c>
      <c r="C26" s="50" t="s">
        <v>55</v>
      </c>
      <c r="D26" s="50">
        <v>36</v>
      </c>
      <c r="E26" s="9">
        <v>3</v>
      </c>
      <c r="F26" s="9">
        <v>4</v>
      </c>
      <c r="G26" s="9">
        <v>4</v>
      </c>
      <c r="H26" s="9">
        <v>6</v>
      </c>
      <c r="I26" s="9">
        <v>6</v>
      </c>
      <c r="J26" s="9">
        <v>4</v>
      </c>
      <c r="K26" s="9">
        <v>4</v>
      </c>
      <c r="L26" s="9">
        <v>6</v>
      </c>
      <c r="M26" s="68">
        <v>5</v>
      </c>
      <c r="N26" s="66">
        <f t="shared" si="1"/>
        <v>42</v>
      </c>
      <c r="O26" s="62">
        <v>6</v>
      </c>
      <c r="P26" s="9">
        <v>4</v>
      </c>
      <c r="Q26" s="9">
        <v>5</v>
      </c>
      <c r="R26" s="9">
        <v>5</v>
      </c>
      <c r="S26" s="9">
        <v>5</v>
      </c>
      <c r="T26" s="9">
        <v>7</v>
      </c>
      <c r="U26" s="9">
        <v>6</v>
      </c>
      <c r="V26" s="9">
        <v>4</v>
      </c>
      <c r="W26" s="68">
        <v>7</v>
      </c>
      <c r="X26" s="66">
        <f t="shared" ref="X26:X28" si="3">SUM(O26:W26)</f>
        <v>49</v>
      </c>
      <c r="Y26" s="75">
        <f t="shared" si="0"/>
        <v>91</v>
      </c>
      <c r="Z26" s="88"/>
    </row>
    <row r="27" spans="2:26" ht="15" thickBot="1" x14ac:dyDescent="0.35">
      <c r="B27" s="51" t="s">
        <v>75</v>
      </c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69"/>
      <c r="N27" s="67"/>
      <c r="O27" s="43"/>
      <c r="P27" s="56"/>
      <c r="Q27" s="56"/>
      <c r="R27" s="56"/>
      <c r="S27" s="56"/>
      <c r="T27" s="56"/>
      <c r="U27" s="56"/>
      <c r="V27" s="56"/>
      <c r="W27" s="69"/>
      <c r="X27" s="67"/>
      <c r="Y27" s="67"/>
      <c r="Z27" s="101"/>
    </row>
    <row r="28" spans="2:26" ht="15" thickTop="1" x14ac:dyDescent="0.3">
      <c r="B28" s="45" t="s">
        <v>77</v>
      </c>
      <c r="C28" s="45" t="s">
        <v>71</v>
      </c>
      <c r="D28" s="45">
        <v>36</v>
      </c>
      <c r="E28" s="4">
        <v>5</v>
      </c>
      <c r="F28" s="4">
        <v>6</v>
      </c>
      <c r="G28" s="4">
        <v>8</v>
      </c>
      <c r="H28" s="4">
        <v>9</v>
      </c>
      <c r="I28" s="4">
        <v>4</v>
      </c>
      <c r="J28" s="4">
        <v>8</v>
      </c>
      <c r="K28" s="4">
        <v>5</v>
      </c>
      <c r="L28" s="4">
        <v>7</v>
      </c>
      <c r="M28" s="15">
        <v>6</v>
      </c>
      <c r="N28" s="64">
        <f t="shared" si="1"/>
        <v>58</v>
      </c>
      <c r="O28" s="58">
        <v>6</v>
      </c>
      <c r="P28" s="4">
        <v>4</v>
      </c>
      <c r="Q28" s="4">
        <v>8</v>
      </c>
      <c r="R28" s="4">
        <v>9</v>
      </c>
      <c r="S28" s="4">
        <v>8</v>
      </c>
      <c r="T28" s="4">
        <v>9</v>
      </c>
      <c r="U28" s="4">
        <v>7</v>
      </c>
      <c r="V28" s="4">
        <v>3</v>
      </c>
      <c r="W28" s="15">
        <v>7</v>
      </c>
      <c r="X28" s="64">
        <f t="shared" si="3"/>
        <v>61</v>
      </c>
      <c r="Y28" s="73">
        <f t="shared" si="0"/>
        <v>119</v>
      </c>
      <c r="Z28" s="95">
        <f>Y28+Y29</f>
        <v>243</v>
      </c>
    </row>
    <row r="29" spans="2:26" x14ac:dyDescent="0.3">
      <c r="B29" s="45" t="s">
        <v>77</v>
      </c>
      <c r="C29" s="47" t="s">
        <v>81</v>
      </c>
      <c r="D29" s="47">
        <v>36</v>
      </c>
      <c r="E29" s="55">
        <v>6</v>
      </c>
      <c r="F29" s="55">
        <v>5</v>
      </c>
      <c r="G29" s="55">
        <v>9</v>
      </c>
      <c r="H29" s="55">
        <v>8</v>
      </c>
      <c r="I29" s="55">
        <v>7</v>
      </c>
      <c r="J29" s="55">
        <v>6</v>
      </c>
      <c r="K29" s="55">
        <v>6</v>
      </c>
      <c r="L29" s="55">
        <v>9</v>
      </c>
      <c r="M29" s="46">
        <v>8</v>
      </c>
      <c r="N29" s="64">
        <f t="shared" ref="N29:N31" si="4">SUM(E29:M29)</f>
        <v>64</v>
      </c>
      <c r="O29" s="59">
        <v>8</v>
      </c>
      <c r="P29" s="55">
        <v>4</v>
      </c>
      <c r="Q29" s="55">
        <v>6</v>
      </c>
      <c r="R29" s="55">
        <v>9</v>
      </c>
      <c r="S29" s="55">
        <v>7</v>
      </c>
      <c r="T29" s="55">
        <v>9</v>
      </c>
      <c r="U29" s="55">
        <v>4</v>
      </c>
      <c r="V29" s="55">
        <v>4</v>
      </c>
      <c r="W29" s="46">
        <v>9</v>
      </c>
      <c r="X29" s="64">
        <f t="shared" si="2"/>
        <v>60</v>
      </c>
      <c r="Y29" s="73">
        <f t="shared" si="0"/>
        <v>124</v>
      </c>
      <c r="Z29" s="95"/>
    </row>
    <row r="30" spans="2:26" ht="15" thickBot="1" x14ac:dyDescent="0.35">
      <c r="B30" s="48" t="s">
        <v>77</v>
      </c>
      <c r="C30" s="48"/>
      <c r="D30" s="48"/>
      <c r="E30" s="6"/>
      <c r="F30" s="6"/>
      <c r="G30" s="6"/>
      <c r="H30" s="6"/>
      <c r="I30" s="6"/>
      <c r="J30" s="6"/>
      <c r="K30" s="6"/>
      <c r="L30" s="6"/>
      <c r="M30" s="12"/>
      <c r="N30" s="65"/>
      <c r="O30" s="60"/>
      <c r="P30" s="6"/>
      <c r="Q30" s="6"/>
      <c r="R30" s="6"/>
      <c r="S30" s="6"/>
      <c r="T30" s="6"/>
      <c r="U30" s="6"/>
      <c r="V30" s="6"/>
      <c r="W30" s="12"/>
      <c r="X30" s="65"/>
      <c r="Y30" s="65"/>
      <c r="Z30" s="96"/>
    </row>
    <row r="31" spans="2:26" ht="15.6" thickTop="1" thickBot="1" x14ac:dyDescent="0.35">
      <c r="B31" s="51" t="s">
        <v>78</v>
      </c>
      <c r="C31" s="54" t="s">
        <v>4</v>
      </c>
      <c r="D31" s="54">
        <v>6.9</v>
      </c>
      <c r="E31" s="56">
        <v>4</v>
      </c>
      <c r="F31" s="56">
        <v>3</v>
      </c>
      <c r="G31" s="56">
        <v>8</v>
      </c>
      <c r="H31" s="56">
        <v>5</v>
      </c>
      <c r="I31" s="56">
        <v>5</v>
      </c>
      <c r="J31" s="56">
        <v>4</v>
      </c>
      <c r="K31" s="56">
        <v>3</v>
      </c>
      <c r="L31" s="56">
        <v>5</v>
      </c>
      <c r="M31" s="69">
        <v>4</v>
      </c>
      <c r="N31" s="78">
        <f t="shared" si="4"/>
        <v>41</v>
      </c>
      <c r="O31" s="43">
        <v>4</v>
      </c>
      <c r="P31" s="56">
        <v>3</v>
      </c>
      <c r="Q31" s="56">
        <v>4</v>
      </c>
      <c r="R31" s="56">
        <v>5</v>
      </c>
      <c r="S31" s="56">
        <v>4</v>
      </c>
      <c r="T31" s="56">
        <v>4</v>
      </c>
      <c r="U31" s="56">
        <v>6</v>
      </c>
      <c r="V31" s="56">
        <v>4</v>
      </c>
      <c r="W31" s="69">
        <v>6</v>
      </c>
      <c r="X31" s="78">
        <f t="shared" si="2"/>
        <v>40</v>
      </c>
      <c r="Y31" s="67">
        <f t="shared" si="0"/>
        <v>81</v>
      </c>
      <c r="Z31" s="71" t="s">
        <v>35</v>
      </c>
    </row>
    <row r="32" spans="2:26" ht="15" thickTop="1" x14ac:dyDescent="0.3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2:26" ht="23.4" x14ac:dyDescent="0.3">
      <c r="B33" s="90" t="s">
        <v>43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2:26" x14ac:dyDescent="0.3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2:26" ht="15" thickBot="1" x14ac:dyDescent="0.35">
      <c r="B35" s="53" t="s">
        <v>0</v>
      </c>
      <c r="C35" s="53" t="s">
        <v>1</v>
      </c>
      <c r="D35" s="53"/>
      <c r="E35" s="26">
        <v>1</v>
      </c>
      <c r="F35" s="26">
        <v>2</v>
      </c>
      <c r="G35" s="26">
        <v>3</v>
      </c>
      <c r="H35" s="26">
        <v>4</v>
      </c>
      <c r="I35" s="26">
        <v>5</v>
      </c>
      <c r="J35" s="26">
        <v>6</v>
      </c>
      <c r="K35" s="26">
        <v>7</v>
      </c>
      <c r="L35" s="26">
        <v>8</v>
      </c>
      <c r="M35" s="27">
        <v>9</v>
      </c>
      <c r="N35" s="70" t="s">
        <v>84</v>
      </c>
      <c r="O35" s="28">
        <v>10</v>
      </c>
      <c r="P35" s="26">
        <v>11</v>
      </c>
      <c r="Q35" s="26">
        <v>12</v>
      </c>
      <c r="R35" s="26">
        <v>13</v>
      </c>
      <c r="S35" s="26">
        <v>14</v>
      </c>
      <c r="T35" s="26">
        <v>15</v>
      </c>
      <c r="U35" s="26">
        <v>16</v>
      </c>
      <c r="V35" s="26">
        <v>17</v>
      </c>
      <c r="W35" s="27">
        <v>18</v>
      </c>
      <c r="X35" s="70" t="s">
        <v>85</v>
      </c>
      <c r="Y35" s="72" t="s">
        <v>8</v>
      </c>
      <c r="Z35" s="70" t="s">
        <v>7</v>
      </c>
    </row>
    <row r="36" spans="2:26" ht="15" thickTop="1" x14ac:dyDescent="0.3">
      <c r="B36" s="45" t="s">
        <v>89</v>
      </c>
      <c r="C36" s="45" t="s">
        <v>45</v>
      </c>
      <c r="D36" s="45">
        <v>22.4</v>
      </c>
      <c r="E36" s="4">
        <v>7</v>
      </c>
      <c r="F36" s="4">
        <v>3</v>
      </c>
      <c r="G36" s="4">
        <v>7</v>
      </c>
      <c r="H36" s="4">
        <v>7</v>
      </c>
      <c r="I36" s="4">
        <v>6</v>
      </c>
      <c r="J36" s="4">
        <v>5</v>
      </c>
      <c r="K36" s="4">
        <v>4</v>
      </c>
      <c r="L36" s="4">
        <v>7</v>
      </c>
      <c r="M36" s="15">
        <v>5</v>
      </c>
      <c r="N36" s="64">
        <f>SUM(E36:M36)</f>
        <v>51</v>
      </c>
      <c r="O36" s="58">
        <v>6</v>
      </c>
      <c r="P36" s="4">
        <v>4</v>
      </c>
      <c r="Q36" s="4">
        <v>4</v>
      </c>
      <c r="R36" s="4">
        <v>7</v>
      </c>
      <c r="S36" s="4">
        <v>6</v>
      </c>
      <c r="T36" s="4">
        <v>6</v>
      </c>
      <c r="U36" s="4">
        <v>6</v>
      </c>
      <c r="V36" s="4">
        <v>3</v>
      </c>
      <c r="W36" s="15">
        <v>6</v>
      </c>
      <c r="X36" s="64">
        <f>SUM(O36:W36)</f>
        <v>48</v>
      </c>
      <c r="Y36" s="73">
        <f>N36+X36</f>
        <v>99</v>
      </c>
      <c r="Z36" s="95">
        <f>Y36+Y37</f>
        <v>218</v>
      </c>
    </row>
    <row r="37" spans="2:26" x14ac:dyDescent="0.3">
      <c r="B37" s="45" t="s">
        <v>89</v>
      </c>
      <c r="C37" s="47" t="s">
        <v>46</v>
      </c>
      <c r="D37" s="47">
        <v>36</v>
      </c>
      <c r="E37" s="55">
        <v>6</v>
      </c>
      <c r="F37" s="55">
        <v>6</v>
      </c>
      <c r="G37" s="55">
        <v>6</v>
      </c>
      <c r="H37" s="55">
        <v>8</v>
      </c>
      <c r="I37" s="55">
        <v>6</v>
      </c>
      <c r="J37" s="55">
        <v>7</v>
      </c>
      <c r="K37" s="55">
        <v>6</v>
      </c>
      <c r="L37" s="55">
        <v>7</v>
      </c>
      <c r="M37" s="46">
        <v>7</v>
      </c>
      <c r="N37" s="64">
        <f>SUM(E37:M37)</f>
        <v>59</v>
      </c>
      <c r="O37" s="59">
        <v>8</v>
      </c>
      <c r="P37" s="55">
        <v>3</v>
      </c>
      <c r="Q37" s="55">
        <v>8</v>
      </c>
      <c r="R37" s="55">
        <v>9</v>
      </c>
      <c r="S37" s="55">
        <v>6</v>
      </c>
      <c r="T37" s="55">
        <v>7</v>
      </c>
      <c r="U37" s="55">
        <v>6</v>
      </c>
      <c r="V37" s="55">
        <v>6</v>
      </c>
      <c r="W37" s="46">
        <v>7</v>
      </c>
      <c r="X37" s="64">
        <f>SUM(O37:W37)</f>
        <v>60</v>
      </c>
      <c r="Y37" s="73">
        <f>N37+X37</f>
        <v>119</v>
      </c>
      <c r="Z37" s="95"/>
    </row>
    <row r="38" spans="2:26" ht="15" thickBot="1" x14ac:dyDescent="0.35">
      <c r="B38" s="48" t="s">
        <v>89</v>
      </c>
      <c r="C38" s="48"/>
      <c r="D38" s="48"/>
      <c r="E38" s="6"/>
      <c r="F38" s="6"/>
      <c r="G38" s="6"/>
      <c r="H38" s="6"/>
      <c r="I38" s="6"/>
      <c r="J38" s="6"/>
      <c r="K38" s="6"/>
      <c r="L38" s="6"/>
      <c r="M38" s="12"/>
      <c r="N38" s="65"/>
      <c r="O38" s="60"/>
      <c r="P38" s="6"/>
      <c r="Q38" s="6"/>
      <c r="R38" s="6"/>
      <c r="S38" s="6"/>
      <c r="T38" s="6"/>
      <c r="U38" s="6"/>
      <c r="V38" s="6"/>
      <c r="W38" s="12"/>
      <c r="X38" s="65"/>
      <c r="Y38" s="74"/>
      <c r="Z38" s="96"/>
    </row>
    <row r="39" spans="2:26" ht="15.6" thickTop="1" thickBot="1" x14ac:dyDescent="0.35">
      <c r="B39" s="51"/>
      <c r="C39" s="54" t="s">
        <v>93</v>
      </c>
      <c r="D39" s="54">
        <v>17.3</v>
      </c>
      <c r="E39" s="84">
        <v>5</v>
      </c>
      <c r="F39" s="84">
        <v>4</v>
      </c>
      <c r="G39" s="84">
        <v>5</v>
      </c>
      <c r="H39" s="84">
        <v>5</v>
      </c>
      <c r="I39" s="84">
        <v>5</v>
      </c>
      <c r="J39" s="84">
        <v>5</v>
      </c>
      <c r="K39" s="84">
        <v>4</v>
      </c>
      <c r="L39" s="84">
        <v>6</v>
      </c>
      <c r="M39" s="69">
        <v>5</v>
      </c>
      <c r="N39" s="83">
        <f t="shared" ref="N39" si="5">SUM(E39:M39)</f>
        <v>44</v>
      </c>
      <c r="O39" s="43">
        <v>5</v>
      </c>
      <c r="P39" s="84">
        <v>4</v>
      </c>
      <c r="Q39" s="84">
        <v>5</v>
      </c>
      <c r="R39" s="84">
        <v>6</v>
      </c>
      <c r="S39" s="84">
        <v>6</v>
      </c>
      <c r="T39" s="84">
        <v>5</v>
      </c>
      <c r="U39" s="84">
        <v>5</v>
      </c>
      <c r="V39" s="84">
        <v>4</v>
      </c>
      <c r="W39" s="69">
        <v>7</v>
      </c>
      <c r="X39" s="83">
        <f t="shared" ref="X39" si="6">SUM(O39:W39)</f>
        <v>47</v>
      </c>
      <c r="Y39" s="67">
        <f t="shared" ref="Y39" si="7">N39+X39</f>
        <v>91</v>
      </c>
      <c r="Z39" s="71" t="s">
        <v>35</v>
      </c>
    </row>
    <row r="40" spans="2:26" ht="15" thickTop="1" x14ac:dyDescent="0.3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2:26" ht="23.4" x14ac:dyDescent="0.3">
      <c r="B41" s="90" t="s">
        <v>47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2:26" x14ac:dyDescent="0.3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2:26" ht="15" thickBot="1" x14ac:dyDescent="0.35">
      <c r="B43" s="53" t="s">
        <v>0</v>
      </c>
      <c r="C43" s="53" t="s">
        <v>1</v>
      </c>
      <c r="D43" s="53"/>
      <c r="E43" s="26">
        <v>1</v>
      </c>
      <c r="F43" s="26">
        <v>2</v>
      </c>
      <c r="G43" s="26">
        <v>3</v>
      </c>
      <c r="H43" s="26">
        <v>4</v>
      </c>
      <c r="I43" s="26">
        <v>5</v>
      </c>
      <c r="J43" s="26">
        <v>6</v>
      </c>
      <c r="K43" s="26">
        <v>7</v>
      </c>
      <c r="L43" s="26">
        <v>8</v>
      </c>
      <c r="M43" s="27">
        <v>9</v>
      </c>
      <c r="N43" s="70" t="s">
        <v>84</v>
      </c>
      <c r="O43" s="28">
        <v>10</v>
      </c>
      <c r="P43" s="26">
        <v>11</v>
      </c>
      <c r="Q43" s="26">
        <v>12</v>
      </c>
      <c r="R43" s="26">
        <v>13</v>
      </c>
      <c r="S43" s="26">
        <v>14</v>
      </c>
      <c r="T43" s="26">
        <v>15</v>
      </c>
      <c r="U43" s="26">
        <v>16</v>
      </c>
      <c r="V43" s="26">
        <v>17</v>
      </c>
      <c r="W43" s="27">
        <v>18</v>
      </c>
      <c r="X43" s="70" t="s">
        <v>85</v>
      </c>
      <c r="Y43" s="72" t="s">
        <v>8</v>
      </c>
      <c r="Z43" s="81" t="s">
        <v>7</v>
      </c>
    </row>
    <row r="44" spans="2:26" ht="15" thickTop="1" x14ac:dyDescent="0.3">
      <c r="B44" s="45" t="s">
        <v>69</v>
      </c>
      <c r="C44" s="45" t="s">
        <v>51</v>
      </c>
      <c r="D44" s="47">
        <v>26</v>
      </c>
      <c r="E44" s="55">
        <v>6</v>
      </c>
      <c r="F44" s="55">
        <v>3</v>
      </c>
      <c r="G44" s="55">
        <v>6</v>
      </c>
      <c r="H44" s="55">
        <v>6</v>
      </c>
      <c r="I44" s="55">
        <v>8</v>
      </c>
      <c r="J44" s="55">
        <v>7</v>
      </c>
      <c r="K44" s="55">
        <v>3</v>
      </c>
      <c r="L44" s="55">
        <v>6</v>
      </c>
      <c r="M44" s="46">
        <v>5</v>
      </c>
      <c r="N44" s="80">
        <f>SUM(E44:M44)</f>
        <v>50</v>
      </c>
      <c r="O44" s="59">
        <v>6</v>
      </c>
      <c r="P44" s="55">
        <v>3</v>
      </c>
      <c r="Q44" s="55">
        <v>6</v>
      </c>
      <c r="R44" s="55">
        <v>7</v>
      </c>
      <c r="S44" s="55">
        <v>5</v>
      </c>
      <c r="T44" s="55">
        <v>8</v>
      </c>
      <c r="U44" s="55">
        <v>5</v>
      </c>
      <c r="V44" s="55">
        <v>3</v>
      </c>
      <c r="W44" s="46">
        <v>5</v>
      </c>
      <c r="X44" s="64">
        <f>SUM(O44:W44)</f>
        <v>48</v>
      </c>
      <c r="Y44" s="82">
        <f>N44+X44</f>
        <v>98</v>
      </c>
      <c r="Z44" s="97">
        <f>Y44+Y45</f>
        <v>206</v>
      </c>
    </row>
    <row r="45" spans="2:26" x14ac:dyDescent="0.3">
      <c r="B45" s="45" t="s">
        <v>69</v>
      </c>
      <c r="C45" s="45" t="s">
        <v>70</v>
      </c>
      <c r="D45" s="47">
        <v>36</v>
      </c>
      <c r="E45" s="55">
        <v>6</v>
      </c>
      <c r="F45" s="55">
        <v>4</v>
      </c>
      <c r="G45" s="55">
        <v>6</v>
      </c>
      <c r="H45" s="55">
        <v>7</v>
      </c>
      <c r="I45" s="55">
        <v>6</v>
      </c>
      <c r="J45" s="55">
        <v>5</v>
      </c>
      <c r="K45" s="55">
        <v>3</v>
      </c>
      <c r="L45" s="55">
        <v>7</v>
      </c>
      <c r="M45" s="46">
        <v>6</v>
      </c>
      <c r="N45" s="80">
        <f>SUM(E45:M45)</f>
        <v>50</v>
      </c>
      <c r="O45" s="59">
        <v>6</v>
      </c>
      <c r="P45" s="55">
        <v>3</v>
      </c>
      <c r="Q45" s="55">
        <v>7</v>
      </c>
      <c r="R45" s="55">
        <v>6</v>
      </c>
      <c r="S45" s="55">
        <v>7</v>
      </c>
      <c r="T45" s="55">
        <v>7</v>
      </c>
      <c r="U45" s="55">
        <v>7</v>
      </c>
      <c r="V45" s="55">
        <v>7</v>
      </c>
      <c r="W45" s="46">
        <v>8</v>
      </c>
      <c r="X45" s="64">
        <f>SUM(O45:W45)</f>
        <v>58</v>
      </c>
      <c r="Y45" s="80">
        <f>N45+X45</f>
        <v>108</v>
      </c>
      <c r="Z45" s="98"/>
    </row>
    <row r="46" spans="2:26" ht="15" thickBot="1" x14ac:dyDescent="0.35">
      <c r="B46" s="48" t="s">
        <v>69</v>
      </c>
      <c r="C46" s="48"/>
      <c r="D46" s="48"/>
      <c r="E46" s="6"/>
      <c r="F46" s="6"/>
      <c r="G46" s="6"/>
      <c r="H46" s="6"/>
      <c r="I46" s="6"/>
      <c r="J46" s="6"/>
      <c r="K46" s="6"/>
      <c r="L46" s="6"/>
      <c r="M46" s="12"/>
      <c r="N46" s="65"/>
      <c r="O46" s="60"/>
      <c r="P46" s="6"/>
      <c r="Q46" s="6"/>
      <c r="R46" s="6"/>
      <c r="S46" s="6"/>
      <c r="T46" s="6"/>
      <c r="U46" s="6"/>
      <c r="V46" s="6"/>
      <c r="W46" s="12"/>
      <c r="X46" s="65"/>
      <c r="Y46" s="74"/>
      <c r="Z46" s="96"/>
    </row>
    <row r="47" spans="2:26" ht="15" thickTop="1" x14ac:dyDescent="0.3">
      <c r="B47" s="49" t="s">
        <v>73</v>
      </c>
      <c r="C47" s="49" t="s">
        <v>52</v>
      </c>
      <c r="D47" s="49">
        <v>36</v>
      </c>
      <c r="E47" s="7">
        <v>7</v>
      </c>
      <c r="F47" s="7">
        <v>5</v>
      </c>
      <c r="G47" s="7">
        <v>8</v>
      </c>
      <c r="H47" s="7">
        <v>8</v>
      </c>
      <c r="I47" s="7">
        <v>6</v>
      </c>
      <c r="J47" s="7">
        <v>8</v>
      </c>
      <c r="K47" s="7">
        <v>5</v>
      </c>
      <c r="L47" s="7">
        <v>7</v>
      </c>
      <c r="M47" s="13">
        <v>7</v>
      </c>
      <c r="N47" s="66">
        <f>SUM(E47:M47)</f>
        <v>61</v>
      </c>
      <c r="O47" s="61">
        <v>6</v>
      </c>
      <c r="P47" s="7">
        <v>3</v>
      </c>
      <c r="Q47" s="7">
        <v>8</v>
      </c>
      <c r="R47" s="7">
        <v>8</v>
      </c>
      <c r="S47" s="7">
        <v>5</v>
      </c>
      <c r="T47" s="7">
        <v>8</v>
      </c>
      <c r="U47" s="7">
        <v>5</v>
      </c>
      <c r="V47" s="7">
        <v>3</v>
      </c>
      <c r="W47" s="13">
        <v>8</v>
      </c>
      <c r="X47" s="66">
        <f>SUM(O47:W47)</f>
        <v>54</v>
      </c>
      <c r="Y47" s="75">
        <f>N47+X47</f>
        <v>115</v>
      </c>
      <c r="Z47" s="88" t="s">
        <v>35</v>
      </c>
    </row>
    <row r="48" spans="2:26" x14ac:dyDescent="0.3">
      <c r="B48" s="49" t="s">
        <v>73</v>
      </c>
      <c r="C48" s="50" t="s">
        <v>68</v>
      </c>
      <c r="D48" s="50">
        <v>36</v>
      </c>
      <c r="E48" s="9"/>
      <c r="F48" s="9"/>
      <c r="G48" s="9"/>
      <c r="H48" s="9"/>
      <c r="I48" s="9"/>
      <c r="J48" s="9"/>
      <c r="K48" s="9"/>
      <c r="L48" s="9"/>
      <c r="M48" s="68"/>
      <c r="N48" s="79"/>
      <c r="O48" s="62"/>
      <c r="P48" s="9"/>
      <c r="Q48" s="9"/>
      <c r="R48" s="9"/>
      <c r="S48" s="9"/>
      <c r="T48" s="9"/>
      <c r="U48" s="9"/>
      <c r="V48" s="9"/>
      <c r="W48" s="68"/>
      <c r="X48" s="66"/>
      <c r="Y48" s="75" t="s">
        <v>35</v>
      </c>
      <c r="Z48" s="88"/>
    </row>
    <row r="49" spans="2:26" ht="15" thickBot="1" x14ac:dyDescent="0.35">
      <c r="B49" s="51" t="s">
        <v>73</v>
      </c>
      <c r="C49" s="51"/>
      <c r="D49" s="51"/>
      <c r="E49" s="11"/>
      <c r="F49" s="11"/>
      <c r="G49" s="11"/>
      <c r="H49" s="11"/>
      <c r="I49" s="11"/>
      <c r="J49" s="11"/>
      <c r="K49" s="11"/>
      <c r="L49" s="11"/>
      <c r="M49" s="14"/>
      <c r="N49" s="67"/>
      <c r="O49" s="63"/>
      <c r="P49" s="11"/>
      <c r="Q49" s="11"/>
      <c r="R49" s="11"/>
      <c r="S49" s="11"/>
      <c r="T49" s="11"/>
      <c r="U49" s="11"/>
      <c r="V49" s="11"/>
      <c r="W49" s="14"/>
      <c r="X49" s="67"/>
      <c r="Y49" s="76"/>
      <c r="Z49" s="89"/>
    </row>
    <row r="50" spans="2:26" ht="15" thickTop="1" x14ac:dyDescent="0.3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2:26" x14ac:dyDescent="0.3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61" spans="2:26" x14ac:dyDescent="0.3"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2:26" x14ac:dyDescent="0.3"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2:26" x14ac:dyDescent="0.3"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2:26" x14ac:dyDescent="0.3"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2:26" x14ac:dyDescent="0.3"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2:26" x14ac:dyDescent="0.3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</sheetData>
  <mergeCells count="16">
    <mergeCell ref="Z28:Z30"/>
    <mergeCell ref="B1:Z1"/>
    <mergeCell ref="B2:Z2"/>
    <mergeCell ref="B3:Z3"/>
    <mergeCell ref="B5:Z5"/>
    <mergeCell ref="Z8:Z10"/>
    <mergeCell ref="B13:Z13"/>
    <mergeCell ref="Z16:Z18"/>
    <mergeCell ref="Z19:Z21"/>
    <mergeCell ref="Z22:Z24"/>
    <mergeCell ref="Z25:Z27"/>
    <mergeCell ref="B33:Z33"/>
    <mergeCell ref="Z36:Z38"/>
    <mergeCell ref="B41:Z41"/>
    <mergeCell ref="Z44:Z46"/>
    <mergeCell ref="Z47:Z49"/>
  </mergeCells>
  <pageMargins left="0.7" right="0.7" top="0.75" bottom="0.75" header="0.3" footer="0.3"/>
  <pageSetup paperSize="9" orientation="portrait" horizontalDpi="300" verticalDpi="300" r:id="rId1"/>
  <ignoredErrors>
    <ignoredError sqref="N38:X38 N46:U46 N27:Y27 N25 N31 X31:Y31 N19 X19:Y19 X25:Y25 Y21 N36 X36 N39 N44 N45 N30:Y30 N29 X29:Y29 N49:U51 N47 N26 X26:Y26 O48:U48 N37 X37 N28 X28:Y2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workbookViewId="0"/>
  </sheetViews>
  <sheetFormatPr defaultRowHeight="14.4" x14ac:dyDescent="0.3"/>
  <cols>
    <col min="1" max="1" width="7.5546875" customWidth="1"/>
    <col min="2" max="2" width="16.88671875" bestFit="1" customWidth="1"/>
    <col min="3" max="6" width="6.88671875" bestFit="1" customWidth="1"/>
    <col min="7" max="7" width="11.6640625" customWidth="1"/>
  </cols>
  <sheetData>
    <row r="1" spans="2:7" ht="26.25" x14ac:dyDescent="0.4">
      <c r="B1" s="91" t="s">
        <v>65</v>
      </c>
      <c r="C1" s="126"/>
      <c r="D1" s="126"/>
      <c r="E1" s="126"/>
      <c r="F1" s="126"/>
      <c r="G1" s="126"/>
    </row>
    <row r="2" spans="2:7" ht="21" x14ac:dyDescent="0.35">
      <c r="B2" s="125" t="s">
        <v>61</v>
      </c>
      <c r="C2" s="125"/>
      <c r="D2" s="125"/>
      <c r="E2" s="125"/>
      <c r="F2" s="125"/>
      <c r="G2" s="125"/>
    </row>
    <row r="5" spans="2:7" ht="23.25" x14ac:dyDescent="0.35">
      <c r="B5" s="94" t="s">
        <v>36</v>
      </c>
      <c r="C5" s="94"/>
      <c r="D5" s="94"/>
      <c r="E5" s="94"/>
      <c r="F5" s="94"/>
      <c r="G5" s="94"/>
    </row>
    <row r="7" spans="2:7" ht="15" x14ac:dyDescent="0.25">
      <c r="B7" s="35" t="s">
        <v>57</v>
      </c>
      <c r="C7" s="35" t="s">
        <v>10</v>
      </c>
      <c r="D7" s="35" t="s">
        <v>11</v>
      </c>
      <c r="E7" s="35" t="s">
        <v>58</v>
      </c>
      <c r="F7" s="35" t="s">
        <v>59</v>
      </c>
      <c r="G7" s="35" t="s">
        <v>33</v>
      </c>
    </row>
    <row r="8" spans="2:7" ht="15" x14ac:dyDescent="0.25">
      <c r="B8" s="2" t="s">
        <v>37</v>
      </c>
      <c r="C8" s="32">
        <v>168</v>
      </c>
      <c r="D8" s="32" t="s">
        <v>35</v>
      </c>
      <c r="E8" s="32"/>
      <c r="F8" s="32"/>
      <c r="G8" s="32">
        <f>SUM(C8:F8)</f>
        <v>168</v>
      </c>
    </row>
    <row r="9" spans="2:7" x14ac:dyDescent="0.3">
      <c r="B9" s="8" t="s">
        <v>44</v>
      </c>
      <c r="C9" s="33" t="s">
        <v>35</v>
      </c>
      <c r="D9" s="33">
        <v>172</v>
      </c>
      <c r="E9" s="33"/>
      <c r="F9" s="33"/>
      <c r="G9" s="33">
        <v>172</v>
      </c>
    </row>
    <row r="12" spans="2:7" ht="23.25" x14ac:dyDescent="0.35">
      <c r="B12" s="94" t="s">
        <v>39</v>
      </c>
      <c r="C12" s="94"/>
      <c r="D12" s="94"/>
      <c r="E12" s="94"/>
      <c r="F12" s="94"/>
      <c r="G12" s="94"/>
    </row>
    <row r="14" spans="2:7" s="34" customFormat="1" ht="15" x14ac:dyDescent="0.25">
      <c r="B14" s="35" t="s">
        <v>57</v>
      </c>
      <c r="C14" s="35" t="s">
        <v>10</v>
      </c>
      <c r="D14" s="35" t="s">
        <v>11</v>
      </c>
      <c r="E14" s="35" t="s">
        <v>58</v>
      </c>
      <c r="F14" s="35" t="s">
        <v>59</v>
      </c>
      <c r="G14" s="35" t="s">
        <v>33</v>
      </c>
    </row>
    <row r="15" spans="2:7" ht="15" x14ac:dyDescent="0.25">
      <c r="B15" s="2" t="s">
        <v>6</v>
      </c>
      <c r="C15" s="32">
        <v>173</v>
      </c>
      <c r="D15" s="32">
        <v>170</v>
      </c>
      <c r="E15" s="32"/>
      <c r="F15" s="32"/>
      <c r="G15" s="32">
        <f>SUM(C15:F15)</f>
        <v>343</v>
      </c>
    </row>
    <row r="16" spans="2:7" x14ac:dyDescent="0.3">
      <c r="B16" s="8" t="s">
        <v>44</v>
      </c>
      <c r="C16" s="33">
        <v>183</v>
      </c>
      <c r="D16" s="33">
        <v>161</v>
      </c>
      <c r="E16" s="33"/>
      <c r="F16" s="33"/>
      <c r="G16" s="33">
        <f>SUM(C16:F16)</f>
        <v>344</v>
      </c>
    </row>
    <row r="17" spans="2:7" ht="15" x14ac:dyDescent="0.25">
      <c r="B17" s="31" t="s">
        <v>82</v>
      </c>
      <c r="C17" s="36">
        <v>172</v>
      </c>
      <c r="D17" s="36">
        <v>176</v>
      </c>
      <c r="E17" s="36"/>
      <c r="F17" s="36"/>
      <c r="G17" s="32">
        <v>348</v>
      </c>
    </row>
    <row r="18" spans="2:7" ht="15" x14ac:dyDescent="0.25">
      <c r="B18" s="8" t="s">
        <v>3</v>
      </c>
      <c r="C18" s="33">
        <v>199</v>
      </c>
      <c r="D18" s="33">
        <v>181</v>
      </c>
      <c r="E18" s="33"/>
      <c r="F18" s="33"/>
      <c r="G18" s="33">
        <f>SUM(C18:F18)</f>
        <v>380</v>
      </c>
    </row>
    <row r="19" spans="2:7" ht="15" x14ac:dyDescent="0.25">
      <c r="B19" s="31" t="s">
        <v>83</v>
      </c>
      <c r="C19" s="36">
        <v>241</v>
      </c>
      <c r="D19" s="36">
        <v>243</v>
      </c>
      <c r="E19" s="36"/>
      <c r="F19" s="36"/>
      <c r="G19" s="32">
        <f t="shared" ref="G19" si="0">SUM(C19:F19)</f>
        <v>484</v>
      </c>
    </row>
    <row r="22" spans="2:7" s="34" customFormat="1" ht="23.25" x14ac:dyDescent="0.35">
      <c r="B22" s="94" t="s">
        <v>43</v>
      </c>
      <c r="C22" s="94"/>
      <c r="D22" s="94"/>
      <c r="E22" s="94"/>
      <c r="F22" s="94"/>
      <c r="G22" s="94"/>
    </row>
    <row r="24" spans="2:7" x14ac:dyDescent="0.3">
      <c r="B24" s="35" t="s">
        <v>57</v>
      </c>
      <c r="C24" s="35" t="s">
        <v>10</v>
      </c>
      <c r="D24" s="35" t="s">
        <v>11</v>
      </c>
      <c r="E24" s="35" t="s">
        <v>58</v>
      </c>
      <c r="F24" s="35" t="s">
        <v>59</v>
      </c>
      <c r="G24" s="35" t="s">
        <v>33</v>
      </c>
    </row>
    <row r="25" spans="2:7" x14ac:dyDescent="0.3">
      <c r="B25" s="2" t="s">
        <v>44</v>
      </c>
      <c r="C25" s="32">
        <v>222</v>
      </c>
      <c r="D25" s="32">
        <v>206</v>
      </c>
      <c r="E25" s="32"/>
      <c r="F25" s="32"/>
      <c r="G25" s="32">
        <f>SUM(C25:F25)</f>
        <v>428</v>
      </c>
    </row>
    <row r="28" spans="2:7" s="34" customFormat="1" ht="23.4" x14ac:dyDescent="0.45">
      <c r="B28" s="94" t="s">
        <v>47</v>
      </c>
      <c r="C28" s="94"/>
      <c r="D28" s="94"/>
      <c r="E28" s="94"/>
      <c r="F28" s="94"/>
      <c r="G28" s="94"/>
    </row>
    <row r="30" spans="2:7" x14ac:dyDescent="0.3">
      <c r="B30" s="35" t="s">
        <v>57</v>
      </c>
      <c r="C30" s="35" t="s">
        <v>10</v>
      </c>
      <c r="D30" s="35" t="s">
        <v>11</v>
      </c>
      <c r="E30" s="35" t="s">
        <v>58</v>
      </c>
      <c r="F30" s="35" t="s">
        <v>59</v>
      </c>
      <c r="G30" s="35" t="s">
        <v>33</v>
      </c>
    </row>
    <row r="31" spans="2:7" x14ac:dyDescent="0.3">
      <c r="B31" s="2" t="s">
        <v>74</v>
      </c>
      <c r="C31" s="32">
        <v>208</v>
      </c>
      <c r="D31" s="32">
        <v>206</v>
      </c>
      <c r="E31" s="32"/>
      <c r="F31" s="32"/>
      <c r="G31" s="32">
        <f>SUM(C31:F31)</f>
        <v>414</v>
      </c>
    </row>
    <row r="32" spans="2:7" x14ac:dyDescent="0.3">
      <c r="B32" s="8" t="s">
        <v>44</v>
      </c>
      <c r="C32" s="33">
        <v>252</v>
      </c>
      <c r="D32" s="33" t="s">
        <v>35</v>
      </c>
      <c r="E32" s="33"/>
      <c r="F32" s="33"/>
      <c r="G32" s="33">
        <f>SUM(C32:F32)</f>
        <v>252</v>
      </c>
    </row>
  </sheetData>
  <mergeCells count="6">
    <mergeCell ref="B22:G22"/>
    <mergeCell ref="B28:G28"/>
    <mergeCell ref="B2:G2"/>
    <mergeCell ref="B1:G1"/>
    <mergeCell ref="B5:G5"/>
    <mergeCell ref="B12:G12"/>
  </mergeCells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workbookViewId="0"/>
  </sheetViews>
  <sheetFormatPr defaultRowHeight="14.4" x14ac:dyDescent="0.3"/>
  <cols>
    <col min="2" max="2" width="15.33203125" style="39" bestFit="1" customWidth="1"/>
    <col min="3" max="3" width="18.33203125" style="39" bestFit="1" customWidth="1"/>
  </cols>
  <sheetData>
    <row r="1" spans="2:8" ht="26.25" x14ac:dyDescent="0.4">
      <c r="B1" s="91" t="s">
        <v>65</v>
      </c>
      <c r="C1" s="91"/>
      <c r="D1" s="91"/>
      <c r="E1" s="91"/>
      <c r="F1" s="91"/>
      <c r="G1" s="91"/>
      <c r="H1" s="91"/>
    </row>
    <row r="2" spans="2:8" ht="21" x14ac:dyDescent="0.4">
      <c r="B2" s="125" t="s">
        <v>62</v>
      </c>
      <c r="C2" s="125"/>
      <c r="D2" s="125"/>
      <c r="E2" s="125"/>
      <c r="F2" s="125"/>
      <c r="G2" s="125"/>
      <c r="H2" s="125"/>
    </row>
    <row r="5" spans="2:8" ht="23.25" x14ac:dyDescent="0.35">
      <c r="B5" s="94" t="s">
        <v>36</v>
      </c>
      <c r="C5" s="94"/>
      <c r="D5" s="94"/>
      <c r="E5" s="94"/>
      <c r="F5" s="94"/>
      <c r="G5" s="94"/>
      <c r="H5" s="94"/>
    </row>
    <row r="7" spans="2:8" x14ac:dyDescent="0.3">
      <c r="B7" s="35" t="s">
        <v>63</v>
      </c>
      <c r="C7" s="35" t="s">
        <v>64</v>
      </c>
      <c r="D7" s="35" t="s">
        <v>10</v>
      </c>
      <c r="E7" s="35" t="s">
        <v>11</v>
      </c>
      <c r="F7" s="35" t="s">
        <v>58</v>
      </c>
      <c r="G7" s="35" t="s">
        <v>59</v>
      </c>
      <c r="H7" s="35" t="s">
        <v>33</v>
      </c>
    </row>
    <row r="8" spans="2:8" x14ac:dyDescent="0.3">
      <c r="B8" s="37" t="s">
        <v>44</v>
      </c>
      <c r="C8" s="37" t="s">
        <v>2</v>
      </c>
      <c r="D8" s="32">
        <v>98</v>
      </c>
      <c r="E8" s="32">
        <v>90</v>
      </c>
      <c r="F8" s="32"/>
      <c r="G8" s="32"/>
      <c r="H8" s="32">
        <v>188</v>
      </c>
    </row>
    <row r="9" spans="2:8" x14ac:dyDescent="0.3">
      <c r="B9" s="38" t="s">
        <v>37</v>
      </c>
      <c r="C9" s="38" t="s">
        <v>38</v>
      </c>
      <c r="D9" s="33">
        <v>75</v>
      </c>
      <c r="E9" s="33" t="s">
        <v>35</v>
      </c>
      <c r="F9" s="33"/>
      <c r="G9" s="33"/>
      <c r="H9" s="33">
        <v>75</v>
      </c>
    </row>
    <row r="10" spans="2:8" x14ac:dyDescent="0.3">
      <c r="B10" s="37" t="s">
        <v>56</v>
      </c>
      <c r="C10" s="37" t="s">
        <v>32</v>
      </c>
      <c r="D10" s="32" t="s">
        <v>35</v>
      </c>
      <c r="E10" s="32">
        <v>82</v>
      </c>
      <c r="F10" s="32"/>
      <c r="G10" s="32"/>
      <c r="H10" s="32">
        <v>82</v>
      </c>
    </row>
    <row r="11" spans="2:8" x14ac:dyDescent="0.3">
      <c r="B11" s="38" t="s">
        <v>37</v>
      </c>
      <c r="C11" s="38" t="s">
        <v>9</v>
      </c>
      <c r="D11" s="33">
        <v>93</v>
      </c>
      <c r="E11" s="33" t="s">
        <v>35</v>
      </c>
      <c r="F11" s="33"/>
      <c r="G11" s="33"/>
      <c r="H11" s="33">
        <v>93</v>
      </c>
    </row>
    <row r="13" spans="2:8" ht="23.25" x14ac:dyDescent="0.35">
      <c r="B13" s="94" t="s">
        <v>39</v>
      </c>
      <c r="C13" s="94"/>
      <c r="D13" s="94"/>
      <c r="E13" s="94"/>
      <c r="F13" s="94"/>
      <c r="G13" s="94"/>
      <c r="H13" s="94"/>
    </row>
    <row r="15" spans="2:8" x14ac:dyDescent="0.3">
      <c r="B15" s="35" t="s">
        <v>63</v>
      </c>
      <c r="C15" s="35" t="s">
        <v>64</v>
      </c>
      <c r="D15" s="35" t="s">
        <v>10</v>
      </c>
      <c r="E15" s="35" t="s">
        <v>11</v>
      </c>
      <c r="F15" s="35" t="s">
        <v>58</v>
      </c>
      <c r="G15" s="35" t="s">
        <v>59</v>
      </c>
      <c r="H15" s="35" t="s">
        <v>33</v>
      </c>
    </row>
    <row r="16" spans="2:8" x14ac:dyDescent="0.3">
      <c r="B16" s="40" t="s">
        <v>44</v>
      </c>
      <c r="C16" s="40" t="s">
        <v>34</v>
      </c>
      <c r="D16" s="36">
        <v>84</v>
      </c>
      <c r="E16" s="36">
        <v>80</v>
      </c>
      <c r="F16" s="36"/>
      <c r="G16" s="36"/>
      <c r="H16" s="36">
        <f t="shared" ref="H16:H22" si="0">SUM(D16:G16)</f>
        <v>164</v>
      </c>
    </row>
    <row r="17" spans="2:8" x14ac:dyDescent="0.3">
      <c r="B17" s="38" t="s">
        <v>53</v>
      </c>
      <c r="C17" s="38" t="s">
        <v>4</v>
      </c>
      <c r="D17" s="33">
        <v>84</v>
      </c>
      <c r="E17" s="33">
        <v>81</v>
      </c>
      <c r="F17" s="33"/>
      <c r="G17" s="33"/>
      <c r="H17" s="33">
        <f t="shared" si="0"/>
        <v>165</v>
      </c>
    </row>
    <row r="18" spans="2:8" x14ac:dyDescent="0.3">
      <c r="B18" s="40" t="s">
        <v>37</v>
      </c>
      <c r="C18" s="40" t="s">
        <v>40</v>
      </c>
      <c r="D18" s="36">
        <v>85</v>
      </c>
      <c r="E18" s="36">
        <v>82</v>
      </c>
      <c r="F18" s="36"/>
      <c r="G18" s="36"/>
      <c r="H18" s="36">
        <f t="shared" si="0"/>
        <v>167</v>
      </c>
    </row>
    <row r="19" spans="2:8" ht="15" x14ac:dyDescent="0.25">
      <c r="B19" s="38" t="s">
        <v>60</v>
      </c>
      <c r="C19" s="38" t="s">
        <v>48</v>
      </c>
      <c r="D19" s="33">
        <v>84</v>
      </c>
      <c r="E19" s="33">
        <v>87</v>
      </c>
      <c r="F19" s="33"/>
      <c r="G19" s="33"/>
      <c r="H19" s="33">
        <f t="shared" si="0"/>
        <v>171</v>
      </c>
    </row>
    <row r="20" spans="2:8" x14ac:dyDescent="0.3">
      <c r="B20" s="40" t="s">
        <v>60</v>
      </c>
      <c r="C20" s="40" t="s">
        <v>50</v>
      </c>
      <c r="D20" s="36">
        <v>88</v>
      </c>
      <c r="E20" s="36">
        <v>89</v>
      </c>
      <c r="F20" s="36"/>
      <c r="G20" s="36"/>
      <c r="H20" s="36">
        <f t="shared" si="0"/>
        <v>177</v>
      </c>
    </row>
    <row r="21" spans="2:8" x14ac:dyDescent="0.3">
      <c r="B21" s="38" t="s">
        <v>37</v>
      </c>
      <c r="C21" s="38" t="s">
        <v>54</v>
      </c>
      <c r="D21" s="33">
        <v>89</v>
      </c>
      <c r="E21" s="33">
        <v>90</v>
      </c>
      <c r="F21" s="33"/>
      <c r="G21" s="33"/>
      <c r="H21" s="33">
        <f t="shared" si="0"/>
        <v>179</v>
      </c>
    </row>
    <row r="22" spans="2:8" x14ac:dyDescent="0.3">
      <c r="B22" s="40" t="s">
        <v>37</v>
      </c>
      <c r="C22" s="40" t="s">
        <v>67</v>
      </c>
      <c r="D22" s="36">
        <v>88</v>
      </c>
      <c r="E22" s="36">
        <v>93</v>
      </c>
      <c r="F22" s="36"/>
      <c r="G22" s="36"/>
      <c r="H22" s="36">
        <f t="shared" si="0"/>
        <v>181</v>
      </c>
    </row>
    <row r="23" spans="2:8" x14ac:dyDescent="0.3">
      <c r="B23" s="38" t="s">
        <v>37</v>
      </c>
      <c r="C23" s="38" t="s">
        <v>42</v>
      </c>
      <c r="D23" s="33">
        <v>99</v>
      </c>
      <c r="E23" s="33">
        <v>88</v>
      </c>
      <c r="F23" s="33"/>
      <c r="G23" s="33"/>
      <c r="H23" s="33">
        <v>187</v>
      </c>
    </row>
    <row r="24" spans="2:8" x14ac:dyDescent="0.3">
      <c r="B24" s="37" t="s">
        <v>60</v>
      </c>
      <c r="C24" s="37" t="s">
        <v>49</v>
      </c>
      <c r="D24" s="32">
        <v>98</v>
      </c>
      <c r="E24" s="36">
        <v>93</v>
      </c>
      <c r="F24" s="32"/>
      <c r="G24" s="32"/>
      <c r="H24" s="36">
        <f>SUM(D24:G24)</f>
        <v>191</v>
      </c>
    </row>
    <row r="25" spans="2:8" x14ac:dyDescent="0.3">
      <c r="B25" s="38" t="s">
        <v>44</v>
      </c>
      <c r="C25" s="38" t="s">
        <v>41</v>
      </c>
      <c r="D25" s="33">
        <v>99</v>
      </c>
      <c r="E25" s="33">
        <v>101</v>
      </c>
      <c r="F25" s="33"/>
      <c r="G25" s="33"/>
      <c r="H25" s="33">
        <v>200</v>
      </c>
    </row>
    <row r="26" spans="2:8" x14ac:dyDescent="0.3">
      <c r="B26" s="40" t="s">
        <v>37</v>
      </c>
      <c r="C26" s="40" t="s">
        <v>55</v>
      </c>
      <c r="D26" s="36">
        <v>110</v>
      </c>
      <c r="E26" s="36">
        <v>91</v>
      </c>
      <c r="F26" s="36"/>
      <c r="G26" s="36"/>
      <c r="H26" s="36">
        <f>SUM(D26:G26)</f>
        <v>201</v>
      </c>
    </row>
    <row r="27" spans="2:8" x14ac:dyDescent="0.3">
      <c r="B27" s="38" t="s">
        <v>60</v>
      </c>
      <c r="C27" s="38" t="s">
        <v>81</v>
      </c>
      <c r="D27" s="33">
        <v>131</v>
      </c>
      <c r="E27" s="33">
        <v>124</v>
      </c>
      <c r="F27" s="33"/>
      <c r="G27" s="33"/>
      <c r="H27" s="33">
        <f>SUM(D27:G27)</f>
        <v>255</v>
      </c>
    </row>
    <row r="28" spans="2:8" x14ac:dyDescent="0.3">
      <c r="B28" s="37" t="s">
        <v>44</v>
      </c>
      <c r="C28" s="37" t="s">
        <v>91</v>
      </c>
      <c r="D28" s="32" t="s">
        <v>35</v>
      </c>
      <c r="E28" s="32">
        <v>81</v>
      </c>
      <c r="F28" s="32"/>
      <c r="G28" s="32"/>
      <c r="H28" s="36">
        <f>SUM(D28:G28)</f>
        <v>81</v>
      </c>
    </row>
    <row r="30" spans="2:8" ht="23.4" x14ac:dyDescent="0.45">
      <c r="B30" s="94" t="s">
        <v>43</v>
      </c>
      <c r="C30" s="94"/>
      <c r="D30" s="94"/>
      <c r="E30" s="94"/>
      <c r="F30" s="94"/>
      <c r="G30" s="94"/>
      <c r="H30" s="94"/>
    </row>
    <row r="32" spans="2:8" x14ac:dyDescent="0.3">
      <c r="B32" s="35" t="s">
        <v>63</v>
      </c>
      <c r="C32" s="35" t="s">
        <v>64</v>
      </c>
      <c r="D32" s="35" t="s">
        <v>10</v>
      </c>
      <c r="E32" s="35" t="s">
        <v>11</v>
      </c>
      <c r="F32" s="35" t="s">
        <v>58</v>
      </c>
      <c r="G32" s="35" t="s">
        <v>59</v>
      </c>
      <c r="H32" s="35" t="s">
        <v>33</v>
      </c>
    </row>
    <row r="33" spans="2:8" x14ac:dyDescent="0.3">
      <c r="B33" s="40" t="s">
        <v>44</v>
      </c>
      <c r="C33" s="40" t="s">
        <v>45</v>
      </c>
      <c r="D33" s="36">
        <v>103</v>
      </c>
      <c r="E33" s="36">
        <v>99</v>
      </c>
      <c r="F33" s="36"/>
      <c r="G33" s="36"/>
      <c r="H33" s="36">
        <f>SUM(D33:G33)</f>
        <v>202</v>
      </c>
    </row>
    <row r="34" spans="2:8" x14ac:dyDescent="0.3">
      <c r="B34" s="38" t="s">
        <v>60</v>
      </c>
      <c r="C34" s="38" t="s">
        <v>71</v>
      </c>
      <c r="D34" s="33">
        <v>110</v>
      </c>
      <c r="E34" s="33">
        <v>119</v>
      </c>
      <c r="F34" s="33"/>
      <c r="G34" s="33"/>
      <c r="H34" s="33">
        <f>SUM(D34:G34)</f>
        <v>229</v>
      </c>
    </row>
    <row r="35" spans="2:8" x14ac:dyDescent="0.3">
      <c r="B35" s="40" t="s">
        <v>44</v>
      </c>
      <c r="C35" s="40" t="s">
        <v>46</v>
      </c>
      <c r="D35" s="36">
        <v>119</v>
      </c>
      <c r="E35" s="36">
        <v>119</v>
      </c>
      <c r="F35" s="36"/>
      <c r="G35" s="36"/>
      <c r="H35" s="36">
        <f>SUM(D35:G35)</f>
        <v>238</v>
      </c>
    </row>
    <row r="36" spans="2:8" x14ac:dyDescent="0.3">
      <c r="B36" s="38" t="s">
        <v>92</v>
      </c>
      <c r="C36" s="38" t="s">
        <v>93</v>
      </c>
      <c r="D36" s="33" t="s">
        <v>35</v>
      </c>
      <c r="E36" s="33">
        <v>91</v>
      </c>
      <c r="F36" s="33"/>
      <c r="G36" s="33"/>
      <c r="H36" s="33">
        <f>SUM(D36:G36)</f>
        <v>91</v>
      </c>
    </row>
    <row r="37" spans="2:8" s="87" customFormat="1" x14ac:dyDescent="0.3">
      <c r="B37" s="85"/>
      <c r="C37" s="85"/>
      <c r="D37" s="86"/>
      <c r="E37" s="86"/>
      <c r="F37" s="86"/>
      <c r="G37" s="86"/>
      <c r="H37" s="86"/>
    </row>
    <row r="38" spans="2:8" ht="23.4" x14ac:dyDescent="0.45">
      <c r="B38" s="94" t="s">
        <v>47</v>
      </c>
      <c r="C38" s="94"/>
      <c r="D38" s="94"/>
      <c r="E38" s="94"/>
      <c r="F38" s="94"/>
      <c r="G38" s="94"/>
      <c r="H38" s="94"/>
    </row>
    <row r="40" spans="2:8" x14ac:dyDescent="0.3">
      <c r="B40" s="35" t="s">
        <v>63</v>
      </c>
      <c r="C40" s="35" t="s">
        <v>64</v>
      </c>
      <c r="D40" s="35" t="s">
        <v>10</v>
      </c>
      <c r="E40" s="35" t="s">
        <v>11</v>
      </c>
      <c r="F40" s="35" t="s">
        <v>58</v>
      </c>
      <c r="G40" s="35" t="s">
        <v>59</v>
      </c>
      <c r="H40" s="35" t="s">
        <v>33</v>
      </c>
    </row>
    <row r="41" spans="2:8" x14ac:dyDescent="0.3">
      <c r="B41" s="40" t="s">
        <v>37</v>
      </c>
      <c r="C41" s="40" t="s">
        <v>51</v>
      </c>
      <c r="D41" s="36">
        <v>98</v>
      </c>
      <c r="E41" s="36">
        <v>98</v>
      </c>
      <c r="F41" s="36"/>
      <c r="G41" s="36"/>
      <c r="H41" s="36">
        <f>SUM(D41:G41)</f>
        <v>196</v>
      </c>
    </row>
    <row r="42" spans="2:8" x14ac:dyDescent="0.3">
      <c r="B42" s="38" t="s">
        <v>37</v>
      </c>
      <c r="C42" s="38" t="s">
        <v>70</v>
      </c>
      <c r="D42" s="33">
        <v>110</v>
      </c>
      <c r="E42" s="33">
        <v>108</v>
      </c>
      <c r="F42" s="33"/>
      <c r="G42" s="33"/>
      <c r="H42" s="33">
        <f t="shared" ref="H42" si="1">SUM(D42:G42)</f>
        <v>218</v>
      </c>
    </row>
    <row r="43" spans="2:8" x14ac:dyDescent="0.3">
      <c r="B43" s="40" t="s">
        <v>44</v>
      </c>
      <c r="C43" s="40" t="s">
        <v>52</v>
      </c>
      <c r="D43" s="36">
        <v>126</v>
      </c>
      <c r="E43" s="36">
        <v>115</v>
      </c>
      <c r="F43" s="36"/>
      <c r="G43" s="36"/>
      <c r="H43" s="36">
        <v>241</v>
      </c>
    </row>
    <row r="44" spans="2:8" x14ac:dyDescent="0.3">
      <c r="B44" s="38" t="s">
        <v>44</v>
      </c>
      <c r="C44" s="38" t="s">
        <v>68</v>
      </c>
      <c r="D44" s="33">
        <v>126</v>
      </c>
      <c r="E44" s="33" t="s">
        <v>35</v>
      </c>
      <c r="F44" s="33"/>
      <c r="G44" s="33"/>
      <c r="H44" s="33">
        <f>SUM(D44:G44)</f>
        <v>126</v>
      </c>
    </row>
    <row r="45" spans="2:8" x14ac:dyDescent="0.3">
      <c r="B45"/>
      <c r="C45"/>
    </row>
  </sheetData>
  <mergeCells count="6">
    <mergeCell ref="B13:H13"/>
    <mergeCell ref="B30:H30"/>
    <mergeCell ref="B38:H38"/>
    <mergeCell ref="B1:H1"/>
    <mergeCell ref="B2:H2"/>
    <mergeCell ref="B5:H5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1. kolo</vt:lpstr>
      <vt:lpstr>4. kolo</vt:lpstr>
      <vt:lpstr>2. kolo</vt:lpstr>
      <vt:lpstr>Ekipno</vt:lpstr>
      <vt:lpstr>Pojedinačno</vt:lpstr>
      <vt:lpstr>'1. kolo'!Print_Area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Stjepan</dc:creator>
  <cp:lastModifiedBy>Davor</cp:lastModifiedBy>
  <dcterms:created xsi:type="dcterms:W3CDTF">2013-10-09T16:44:25Z</dcterms:created>
  <dcterms:modified xsi:type="dcterms:W3CDTF">2015-05-11T15:29:24Z</dcterms:modified>
</cp:coreProperties>
</file>